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908" activeTab="2"/>
  </bookViews>
  <sheets>
    <sheet name="Grants-Page 1" sheetId="1" r:id="rId1"/>
    <sheet name="Grants-Page 2" sheetId="2" r:id="rId2"/>
    <sheet name="Grants-Page 3" sheetId="3" r:id="rId3"/>
    <sheet name="Special Account" sheetId="4" r:id="rId4"/>
  </sheets>
  <definedNames/>
  <calcPr fullCalcOnLoad="1"/>
</workbook>
</file>

<file path=xl/sharedStrings.xml><?xml version="1.0" encoding="utf-8"?>
<sst xmlns="http://schemas.openxmlformats.org/spreadsheetml/2006/main" count="250" uniqueCount="52">
  <si>
    <t>PROJECT TITLE:</t>
  </si>
  <si>
    <t>DEPARTMENT:</t>
  </si>
  <si>
    <t>FUNDING SOURCE</t>
  </si>
  <si>
    <t>Amount</t>
  </si>
  <si>
    <t>% Dist</t>
  </si>
  <si>
    <t>State</t>
  </si>
  <si>
    <t>Federal</t>
  </si>
  <si>
    <t>Other Funds</t>
  </si>
  <si>
    <t>TOTAL</t>
  </si>
  <si>
    <t>BUDGETED EXPENDITURES</t>
  </si>
  <si>
    <t>Services</t>
  </si>
  <si>
    <t>Operations</t>
  </si>
  <si>
    <t>Equipment</t>
  </si>
  <si>
    <t>PROJECT DESCRIPTION</t>
  </si>
  <si>
    <t>County Match</t>
  </si>
  <si>
    <t>ENTITLEMENT DATE:</t>
  </si>
  <si>
    <t>Fees</t>
  </si>
  <si>
    <t xml:space="preserve">Personnel </t>
  </si>
  <si>
    <t>DHS-OCS</t>
  </si>
  <si>
    <t>7/1/03-6/30/04</t>
  </si>
  <si>
    <t>10/1/03-9/30/04</t>
  </si>
  <si>
    <t>PEMA/ODP 2003 WMD</t>
  </si>
  <si>
    <t>Emergency Services</t>
  </si>
  <si>
    <t>4/4/03-3/31/04</t>
  </si>
  <si>
    <t>Act 18 - 1994 Computer Fund</t>
  </si>
  <si>
    <t>Register of Wills</t>
  </si>
  <si>
    <t>9/1/03-12/31/03</t>
  </si>
  <si>
    <r>
      <t xml:space="preserve">Amend.  EA-998-03.  </t>
    </r>
    <r>
      <rPr>
        <sz val="10"/>
        <rFont val="Arial"/>
        <family val="2"/>
      </rPr>
      <t>Increase Register of Wills Oprhans' Court Computer Fund by $10,000 to cover salaries and services.</t>
    </r>
  </si>
  <si>
    <t>NIJ Crime Laboratory Improvement</t>
  </si>
  <si>
    <t>Coroner</t>
  </si>
  <si>
    <t>PCCD Coverdell Grant</t>
  </si>
  <si>
    <t>Project Safe Neighborhoods</t>
  </si>
  <si>
    <t>11/1/03-10/31/04</t>
  </si>
  <si>
    <t>5/1/03-4/31/04</t>
  </si>
  <si>
    <r>
      <t xml:space="preserve">New.  EA-1007-03.  </t>
    </r>
    <r>
      <rPr>
        <sz val="10"/>
        <rFont val="Arial"/>
        <family val="2"/>
      </rPr>
      <t>Federal grant provided by PEMA to Region 13 to conduct exercises, training, and planning for terrorism and incidents of Weapons of Mass Destruction for Southwestern Pennsylvania.</t>
    </r>
  </si>
  <si>
    <r>
      <t xml:space="preserve">New.  EA-999-03.  </t>
    </r>
    <r>
      <rPr>
        <sz val="10"/>
        <rFont val="Arial"/>
        <family val="2"/>
      </rPr>
      <t>Grant to add instrumentation to the toxicology and DNA labs within the Coroner's office and overtime funds to reduce backlog.  In addition, the funds will provide training and add-on items for a Laboratory Information Management System.</t>
    </r>
  </si>
  <si>
    <r>
      <t xml:space="preserve">New.  EA-1000-03.  </t>
    </r>
    <r>
      <rPr>
        <sz val="10"/>
        <rFont val="Arial"/>
        <family val="2"/>
      </rPr>
      <t>Grant to purchase analytical equipment for drug and toxicology sections of the forensic laboratory.</t>
    </r>
  </si>
  <si>
    <r>
      <t xml:space="preserve">New.  EA-1001-03.  </t>
    </r>
    <r>
      <rPr>
        <sz val="10"/>
        <rFont val="Arial"/>
        <family val="2"/>
      </rPr>
      <t>Federal U.S. Attorney Department of Justice grant to reduce gun violence.  Forensic Lab will used funds for equipment, the Laboratory Information Management System, and personnel for one year.</t>
    </r>
  </si>
  <si>
    <t>Training, Support and Employment</t>
  </si>
  <si>
    <t>DHS-CYF</t>
  </si>
  <si>
    <r>
      <t xml:space="preserve">Renew.  EA-5497-03.  </t>
    </r>
    <r>
      <rPr>
        <sz val="10"/>
        <rFont val="Arial"/>
        <family val="2"/>
      </rPr>
      <t>PCCD grant to support the Training, Support, and Employment services for non-incarcerated offenders.  This is the third year of the grant.  A $99,999 match is provided by the Program for Female Offenders.</t>
    </r>
  </si>
  <si>
    <r>
      <t xml:space="preserve">Renew.  EA-5496-03.  </t>
    </r>
    <r>
      <rPr>
        <sz val="10"/>
        <rFont val="Arial"/>
        <family val="2"/>
      </rPr>
      <t>PCCD funds to support year two of the Orientation and Aftercare for TPC Residents.  A $75,000 match is provided by the Program for Female Offenders.</t>
    </r>
  </si>
  <si>
    <t>Orientation and Aftercare '02-'03</t>
  </si>
  <si>
    <t>10/1/02-9/30/03</t>
  </si>
  <si>
    <r>
      <t xml:space="preserve">Amend.  EA-5494-03.  </t>
    </r>
    <r>
      <rPr>
        <sz val="10"/>
        <rFont val="Arial"/>
        <family val="2"/>
      </rPr>
      <t>PCCD funds to support the Orientation and Aftercare for TPC Residents program.</t>
    </r>
  </si>
  <si>
    <t>Child and Adult Care Food Program</t>
  </si>
  <si>
    <t>10/1/03-9/30/03</t>
  </si>
  <si>
    <r>
      <t xml:space="preserve">New.  EA-5499-03.  </t>
    </r>
    <r>
      <rPr>
        <sz val="10"/>
        <rFont val="Arial"/>
        <family val="2"/>
      </rPr>
      <t>Authority to accept PA Dept. of Education- Division of Food and Nutrition funds for the Child and Adult Care Food Program.  Funds will provide meals and snacks at approximately 23 sites for 900-1,050 low income children ages 5-12 throughout Allegheny County.</t>
    </r>
  </si>
  <si>
    <t>Orientation and Aftercare '03-'04</t>
  </si>
  <si>
    <t>LIHEAP</t>
  </si>
  <si>
    <t>11/1/03-9/30/04</t>
  </si>
  <si>
    <r>
      <t xml:space="preserve">New.  EA-5504-03.  </t>
    </r>
    <r>
      <rPr>
        <sz val="10"/>
        <rFont val="Arial"/>
        <family val="2"/>
      </rPr>
      <t>Authority to accept PA Dept.of Public Welfare funds for the Allegheny County '03-'04 LIHEAP program.  Program provides emergency assistance for utility terminations, fuel assistance, and heating repairs for eligible residents.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</si>
</sst>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0_);[Red]\(&quot;$&quot;#,##0.000\)"/>
    <numFmt numFmtId="167" formatCode="&quot;$&quot;#,##0.0_);[Red]\(&quot;$&quot;#,##0.0\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/>
    </xf>
    <xf numFmtId="0" fontId="0" fillId="0" borderId="2" xfId="0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" fillId="0" borderId="3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0" fontId="0" fillId="2" borderId="4" xfId="0" applyFill="1" applyBorder="1" applyAlignment="1" applyProtection="1">
      <alignment wrapText="1"/>
      <protection/>
    </xf>
    <xf numFmtId="0" fontId="0" fillId="2" borderId="5" xfId="0" applyFill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6" fontId="0" fillId="0" borderId="4" xfId="0" applyNumberFormat="1" applyBorder="1" applyAlignment="1" applyProtection="1">
      <alignment horizontal="right" wrapText="1"/>
      <protection locked="0"/>
    </xf>
    <xf numFmtId="10" fontId="0" fillId="0" borderId="5" xfId="0" applyNumberFormat="1" applyBorder="1" applyAlignment="1" applyProtection="1">
      <alignment horizontal="right" wrapText="1"/>
      <protection/>
    </xf>
    <xf numFmtId="0" fontId="1" fillId="0" borderId="4" xfId="0" applyFont="1" applyBorder="1" applyAlignment="1" applyProtection="1">
      <alignment wrapText="1"/>
      <protection/>
    </xf>
    <xf numFmtId="6" fontId="0" fillId="0" borderId="4" xfId="0" applyNumberFormat="1" applyBorder="1" applyAlignment="1" applyProtection="1">
      <alignment horizontal="right" wrapText="1"/>
      <protection/>
    </xf>
    <xf numFmtId="0" fontId="0" fillId="0" borderId="0" xfId="0" applyFont="1" applyAlignment="1">
      <alignment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0" fontId="0" fillId="0" borderId="6" xfId="0" applyNumberFormat="1" applyBorder="1" applyAlignment="1" applyProtection="1">
      <alignment horizontal="right" wrapText="1"/>
      <protection/>
    </xf>
    <xf numFmtId="0" fontId="0" fillId="2" borderId="3" xfId="0" applyFill="1" applyBorder="1" applyAlignment="1" applyProtection="1">
      <alignment wrapText="1"/>
      <protection/>
    </xf>
    <xf numFmtId="0" fontId="0" fillId="0" borderId="7" xfId="0" applyFill="1" applyBorder="1" applyAlignment="1">
      <alignment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8">
      <selection activeCell="A20" sqref="A20:C20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8.00390625" style="0" customWidth="1"/>
    <col min="4" max="4" width="4.8515625" style="0" customWidth="1"/>
    <col min="5" max="5" width="16.00390625" style="0" customWidth="1"/>
    <col min="6" max="6" width="11.8515625" style="0" bestFit="1" customWidth="1"/>
    <col min="7" max="7" width="20.8515625" style="0" customWidth="1"/>
  </cols>
  <sheetData>
    <row r="1" spans="1:7" ht="12.75">
      <c r="A1" s="1" t="s">
        <v>0</v>
      </c>
      <c r="B1" s="30" t="s">
        <v>21</v>
      </c>
      <c r="C1" s="31"/>
      <c r="D1" s="3"/>
      <c r="E1" s="1" t="s">
        <v>0</v>
      </c>
      <c r="F1" s="30" t="s">
        <v>28</v>
      </c>
      <c r="G1" s="31"/>
    </row>
    <row r="2" spans="1:7" ht="12.75">
      <c r="A2" s="4" t="s">
        <v>1</v>
      </c>
      <c r="B2" s="32" t="s">
        <v>22</v>
      </c>
      <c r="C2" s="33"/>
      <c r="D2" s="3"/>
      <c r="E2" s="4" t="s">
        <v>1</v>
      </c>
      <c r="F2" s="32" t="s">
        <v>29</v>
      </c>
      <c r="G2" s="33"/>
    </row>
    <row r="3" spans="1:7" ht="26.25" thickBot="1">
      <c r="A3" s="5" t="s">
        <v>15</v>
      </c>
      <c r="B3" s="36" t="s">
        <v>23</v>
      </c>
      <c r="C3" s="37"/>
      <c r="D3" s="3"/>
      <c r="E3" s="5" t="s">
        <v>15</v>
      </c>
      <c r="F3" s="34" t="s">
        <v>33</v>
      </c>
      <c r="G3" s="35"/>
    </row>
    <row r="4" spans="1:7" ht="13.5" thickBot="1">
      <c r="A4" s="21" t="s">
        <v>2</v>
      </c>
      <c r="B4" s="22"/>
      <c r="C4" s="23"/>
      <c r="D4" s="3"/>
      <c r="E4" s="21" t="s">
        <v>2</v>
      </c>
      <c r="F4" s="22"/>
      <c r="G4" s="23"/>
    </row>
    <row r="5" spans="1:7" ht="13.5" thickBot="1">
      <c r="A5" s="6"/>
      <c r="B5" s="6" t="s">
        <v>3</v>
      </c>
      <c r="C5" s="7" t="s">
        <v>4</v>
      </c>
      <c r="D5" s="3"/>
      <c r="E5" s="6"/>
      <c r="F5" s="19" t="s">
        <v>3</v>
      </c>
      <c r="G5" s="7" t="s">
        <v>4</v>
      </c>
    </row>
    <row r="6" spans="1:7" s="17" customFormat="1" ht="13.5" thickBot="1">
      <c r="A6" s="15" t="s">
        <v>16</v>
      </c>
      <c r="B6" s="15">
        <v>0</v>
      </c>
      <c r="C6" s="10">
        <f>B6/$B$11</f>
        <v>0</v>
      </c>
      <c r="D6" s="16"/>
      <c r="E6" s="15" t="s">
        <v>16</v>
      </c>
      <c r="F6" s="20">
        <v>0</v>
      </c>
      <c r="G6" s="18">
        <f>F6/$F$11</f>
        <v>0</v>
      </c>
    </row>
    <row r="7" spans="1:7" ht="13.5" thickBot="1">
      <c r="A7" s="8" t="s">
        <v>5</v>
      </c>
      <c r="B7" s="9">
        <v>0</v>
      </c>
      <c r="C7" s="10">
        <f>B7/$B$11</f>
        <v>0</v>
      </c>
      <c r="D7" s="3"/>
      <c r="E7" s="8" t="s">
        <v>5</v>
      </c>
      <c r="F7" s="9">
        <v>0</v>
      </c>
      <c r="G7" s="10">
        <f>F7/$F$11</f>
        <v>0</v>
      </c>
    </row>
    <row r="8" spans="1:7" ht="13.5" thickBot="1">
      <c r="A8" s="8" t="s">
        <v>6</v>
      </c>
      <c r="B8" s="9">
        <v>2088870</v>
      </c>
      <c r="C8" s="10">
        <f>B8/$B$11</f>
        <v>1</v>
      </c>
      <c r="D8" s="3"/>
      <c r="E8" s="8" t="s">
        <v>6</v>
      </c>
      <c r="F8" s="9">
        <v>248370</v>
      </c>
      <c r="G8" s="10">
        <f>F8/$F$11</f>
        <v>0.7499320631661583</v>
      </c>
    </row>
    <row r="9" spans="1:7" ht="13.5" thickBot="1">
      <c r="A9" s="8" t="s">
        <v>14</v>
      </c>
      <c r="B9" s="9">
        <v>0</v>
      </c>
      <c r="C9" s="10">
        <f>B9/$B$11</f>
        <v>0</v>
      </c>
      <c r="D9" s="3"/>
      <c r="E9" s="8" t="s">
        <v>14</v>
      </c>
      <c r="F9" s="9">
        <v>82820</v>
      </c>
      <c r="G9" s="10">
        <f>F9/$F$11</f>
        <v>0.2500679368338416</v>
      </c>
    </row>
    <row r="10" spans="1:7" ht="13.5" thickBot="1">
      <c r="A10" s="8" t="s">
        <v>7</v>
      </c>
      <c r="B10" s="9">
        <v>0</v>
      </c>
      <c r="C10" s="10">
        <f>B10/$B$11</f>
        <v>0</v>
      </c>
      <c r="D10" s="3"/>
      <c r="E10" s="8" t="s">
        <v>7</v>
      </c>
      <c r="F10" s="9">
        <v>0</v>
      </c>
      <c r="G10" s="10">
        <f>F10/$F$11</f>
        <v>0</v>
      </c>
    </row>
    <row r="11" spans="1:7" ht="13.5" thickBot="1">
      <c r="A11" s="11" t="s">
        <v>8</v>
      </c>
      <c r="B11" s="12">
        <f>SUM(B6:B10)</f>
        <v>2088870</v>
      </c>
      <c r="C11" s="10">
        <f>SUM(C7:C10)</f>
        <v>1</v>
      </c>
      <c r="D11" s="3"/>
      <c r="E11" s="11" t="s">
        <v>8</v>
      </c>
      <c r="F11" s="12">
        <f>SUM(F7:F10)</f>
        <v>331190</v>
      </c>
      <c r="G11" s="10">
        <f>SUM(G7:G10)</f>
        <v>1</v>
      </c>
    </row>
    <row r="12" spans="1:7" ht="13.5" thickBot="1">
      <c r="A12" s="21" t="s">
        <v>9</v>
      </c>
      <c r="B12" s="22"/>
      <c r="C12" s="23"/>
      <c r="D12" s="3"/>
      <c r="E12" s="21" t="s">
        <v>9</v>
      </c>
      <c r="F12" s="22"/>
      <c r="G12" s="23"/>
    </row>
    <row r="13" spans="1:7" ht="13.5" thickBot="1">
      <c r="A13" s="6"/>
      <c r="B13" s="6" t="s">
        <v>3</v>
      </c>
      <c r="C13" s="7" t="s">
        <v>4</v>
      </c>
      <c r="D13" s="3"/>
      <c r="E13" s="6"/>
      <c r="F13" s="6" t="s">
        <v>3</v>
      </c>
      <c r="G13" s="7" t="s">
        <v>4</v>
      </c>
    </row>
    <row r="14" spans="1:7" ht="13.5" customHeight="1" thickBot="1">
      <c r="A14" s="8" t="s">
        <v>17</v>
      </c>
      <c r="B14" s="9">
        <v>0</v>
      </c>
      <c r="C14" s="10">
        <f>B14/$B$18</f>
        <v>0</v>
      </c>
      <c r="D14" s="3"/>
      <c r="E14" s="8" t="s">
        <v>17</v>
      </c>
      <c r="F14" s="9">
        <v>42888</v>
      </c>
      <c r="G14" s="10">
        <f>F14/$F$18</f>
        <v>0.12949666354660466</v>
      </c>
    </row>
    <row r="15" spans="1:7" ht="13.5" thickBot="1">
      <c r="A15" s="8" t="s">
        <v>10</v>
      </c>
      <c r="B15" s="9">
        <v>1326695.5</v>
      </c>
      <c r="C15" s="10">
        <f>B15/$B$18</f>
        <v>0.6351259293302121</v>
      </c>
      <c r="D15" s="3"/>
      <c r="E15" s="8" t="s">
        <v>10</v>
      </c>
      <c r="F15" s="9">
        <v>0</v>
      </c>
      <c r="G15" s="10">
        <f>F15/$F$18</f>
        <v>0</v>
      </c>
    </row>
    <row r="16" spans="1:7" ht="13.5" thickBot="1">
      <c r="A16" s="8" t="s">
        <v>11</v>
      </c>
      <c r="B16" s="9">
        <v>262174.5</v>
      </c>
      <c r="C16" s="10">
        <f>B16/$B$18</f>
        <v>0.12551020408163266</v>
      </c>
      <c r="D16" s="3"/>
      <c r="E16" s="8" t="s">
        <v>11</v>
      </c>
      <c r="F16" s="9">
        <v>46718</v>
      </c>
      <c r="G16" s="10">
        <f>F16/$F$18</f>
        <v>0.14106102237386395</v>
      </c>
    </row>
    <row r="17" spans="1:7" ht="13.5" thickBot="1">
      <c r="A17" s="8" t="s">
        <v>12</v>
      </c>
      <c r="B17" s="9">
        <v>500000</v>
      </c>
      <c r="C17" s="10">
        <f>B17/$B$18</f>
        <v>0.2393638665881553</v>
      </c>
      <c r="D17" s="3"/>
      <c r="E17" s="8" t="s">
        <v>12</v>
      </c>
      <c r="F17" s="9">
        <v>241584</v>
      </c>
      <c r="G17" s="10">
        <f>F17/$F$18</f>
        <v>0.7294423140795314</v>
      </c>
    </row>
    <row r="18" spans="1:7" ht="13.5" thickBot="1">
      <c r="A18" s="5" t="s">
        <v>8</v>
      </c>
      <c r="B18" s="12">
        <f>SUM(B14:B17)</f>
        <v>2088870</v>
      </c>
      <c r="C18" s="10">
        <f>SUM(C14:C17)</f>
        <v>1</v>
      </c>
      <c r="D18" s="3"/>
      <c r="E18" s="5" t="s">
        <v>8</v>
      </c>
      <c r="F18" s="12">
        <f>SUM(F14:F17)</f>
        <v>331190</v>
      </c>
      <c r="G18" s="10">
        <f>SUM(G14:G17)</f>
        <v>1</v>
      </c>
    </row>
    <row r="19" spans="1:7" ht="13.5" thickBot="1">
      <c r="A19" s="21" t="s">
        <v>13</v>
      </c>
      <c r="B19" s="22"/>
      <c r="C19" s="23"/>
      <c r="D19" s="3"/>
      <c r="E19" s="24" t="s">
        <v>13</v>
      </c>
      <c r="F19" s="25"/>
      <c r="G19" s="26"/>
    </row>
    <row r="20" spans="1:7" ht="105" customHeight="1" thickBot="1">
      <c r="A20" s="38" t="s">
        <v>34</v>
      </c>
      <c r="B20" s="39"/>
      <c r="C20" s="40"/>
      <c r="D20" s="13"/>
      <c r="E20" s="27" t="s">
        <v>35</v>
      </c>
      <c r="F20" s="28"/>
      <c r="G20" s="29"/>
    </row>
    <row r="21" spans="1:7" ht="24" customHeight="1" thickBot="1">
      <c r="A21" s="2"/>
      <c r="B21" s="2"/>
      <c r="C21" s="2"/>
      <c r="D21" s="3"/>
      <c r="E21" s="14"/>
      <c r="F21" s="14"/>
      <c r="G21" s="14"/>
    </row>
    <row r="22" spans="1:7" ht="12.75">
      <c r="A22" s="1" t="s">
        <v>0</v>
      </c>
      <c r="B22" s="30" t="s">
        <v>30</v>
      </c>
      <c r="C22" s="31"/>
      <c r="E22" s="1" t="s">
        <v>0</v>
      </c>
      <c r="F22" s="30" t="s">
        <v>31</v>
      </c>
      <c r="G22" s="31"/>
    </row>
    <row r="23" spans="1:7" ht="12.75">
      <c r="A23" s="4" t="s">
        <v>1</v>
      </c>
      <c r="B23" s="32" t="s">
        <v>29</v>
      </c>
      <c r="C23" s="33"/>
      <c r="E23" s="4" t="s">
        <v>1</v>
      </c>
      <c r="F23" s="32" t="s">
        <v>29</v>
      </c>
      <c r="G23" s="33"/>
    </row>
    <row r="24" spans="1:7" ht="26.25" thickBot="1">
      <c r="A24" s="5" t="s">
        <v>15</v>
      </c>
      <c r="B24" s="34" t="s">
        <v>32</v>
      </c>
      <c r="C24" s="35"/>
      <c r="E24" s="5" t="s">
        <v>15</v>
      </c>
      <c r="F24" s="34" t="s">
        <v>32</v>
      </c>
      <c r="G24" s="35"/>
    </row>
    <row r="25" spans="1:7" ht="13.5" thickBot="1">
      <c r="A25" s="21" t="s">
        <v>2</v>
      </c>
      <c r="B25" s="22"/>
      <c r="C25" s="23"/>
      <c r="E25" s="21" t="s">
        <v>2</v>
      </c>
      <c r="F25" s="22"/>
      <c r="G25" s="23"/>
    </row>
    <row r="26" spans="1:7" ht="13.5" thickBot="1">
      <c r="A26" s="6"/>
      <c r="B26" s="19" t="s">
        <v>3</v>
      </c>
      <c r="C26" s="7" t="s">
        <v>4</v>
      </c>
      <c r="E26" s="6"/>
      <c r="F26" s="19" t="s">
        <v>3</v>
      </c>
      <c r="G26" s="7" t="s">
        <v>4</v>
      </c>
    </row>
    <row r="27" spans="1:7" ht="13.5" thickBot="1">
      <c r="A27" s="15" t="s">
        <v>16</v>
      </c>
      <c r="B27" s="20">
        <v>0</v>
      </c>
      <c r="C27" s="18">
        <f>B27/$B$32</f>
        <v>0</v>
      </c>
      <c r="E27" s="15" t="s">
        <v>16</v>
      </c>
      <c r="F27" s="9">
        <v>0</v>
      </c>
      <c r="G27" s="18">
        <f>F27/$F$32</f>
        <v>0</v>
      </c>
    </row>
    <row r="28" spans="1:7" ht="13.5" thickBot="1">
      <c r="A28" s="8" t="s">
        <v>5</v>
      </c>
      <c r="B28" s="9">
        <v>149997</v>
      </c>
      <c r="C28" s="18">
        <f>B28/$B$32</f>
        <v>1</v>
      </c>
      <c r="E28" s="8" t="s">
        <v>5</v>
      </c>
      <c r="F28" s="9">
        <v>0</v>
      </c>
      <c r="G28" s="18">
        <f>F28/$F$32</f>
        <v>0</v>
      </c>
    </row>
    <row r="29" spans="1:7" ht="13.5" thickBot="1">
      <c r="A29" s="8" t="s">
        <v>6</v>
      </c>
      <c r="B29" s="9">
        <v>0</v>
      </c>
      <c r="C29" s="18">
        <f>B29/$B$32</f>
        <v>0</v>
      </c>
      <c r="E29" s="8" t="s">
        <v>6</v>
      </c>
      <c r="F29" s="9">
        <v>378000</v>
      </c>
      <c r="G29" s="18">
        <f>F29/$F$32</f>
        <v>1</v>
      </c>
    </row>
    <row r="30" spans="1:7" ht="13.5" thickBot="1">
      <c r="A30" s="8" t="s">
        <v>14</v>
      </c>
      <c r="B30" s="9">
        <v>0</v>
      </c>
      <c r="C30" s="18">
        <f>B30/$B$32</f>
        <v>0</v>
      </c>
      <c r="E30" s="8" t="s">
        <v>14</v>
      </c>
      <c r="F30" s="9">
        <v>0</v>
      </c>
      <c r="G30" s="18">
        <f>F30/$F$32</f>
        <v>0</v>
      </c>
    </row>
    <row r="31" spans="1:7" ht="13.5" thickBot="1">
      <c r="A31" s="8" t="s">
        <v>7</v>
      </c>
      <c r="B31" s="9">
        <v>0</v>
      </c>
      <c r="C31" s="18">
        <f>B31/$B$32</f>
        <v>0</v>
      </c>
      <c r="E31" s="8" t="s">
        <v>7</v>
      </c>
      <c r="F31" s="9">
        <v>0</v>
      </c>
      <c r="G31" s="18">
        <f>F31/$F$32</f>
        <v>0</v>
      </c>
    </row>
    <row r="32" spans="1:7" ht="13.5" thickBot="1">
      <c r="A32" s="11" t="s">
        <v>8</v>
      </c>
      <c r="B32" s="12">
        <f>SUM(B28:B31)</f>
        <v>149997</v>
      </c>
      <c r="C32" s="10">
        <f>SUM(C28:C31)</f>
        <v>1</v>
      </c>
      <c r="E32" s="11" t="s">
        <v>8</v>
      </c>
      <c r="F32" s="12">
        <f>SUM(F28:F31)</f>
        <v>378000</v>
      </c>
      <c r="G32" s="10">
        <f>SUM(G28:G31)</f>
        <v>1</v>
      </c>
    </row>
    <row r="33" spans="1:7" ht="13.5" thickBot="1">
      <c r="A33" s="21" t="s">
        <v>9</v>
      </c>
      <c r="B33" s="22"/>
      <c r="C33" s="23"/>
      <c r="E33" s="21" t="s">
        <v>9</v>
      </c>
      <c r="F33" s="22"/>
      <c r="G33" s="23"/>
    </row>
    <row r="34" spans="1:7" ht="13.5" thickBot="1">
      <c r="A34" s="6"/>
      <c r="B34" s="6" t="s">
        <v>3</v>
      </c>
      <c r="C34" s="7" t="s">
        <v>4</v>
      </c>
      <c r="E34" s="6"/>
      <c r="F34" s="6" t="s">
        <v>3</v>
      </c>
      <c r="G34" s="7" t="s">
        <v>4</v>
      </c>
    </row>
    <row r="35" spans="1:7" ht="13.5" thickBot="1">
      <c r="A35" s="8" t="s">
        <v>17</v>
      </c>
      <c r="B35" s="9">
        <v>0</v>
      </c>
      <c r="C35" s="10">
        <f>B35/$B$39</f>
        <v>0</v>
      </c>
      <c r="E35" s="8" t="s">
        <v>17</v>
      </c>
      <c r="F35" s="9">
        <v>90880</v>
      </c>
      <c r="G35" s="10">
        <f>F35/$F$39</f>
        <v>0.24042328042328043</v>
      </c>
    </row>
    <row r="36" spans="1:7" ht="13.5" thickBot="1">
      <c r="A36" s="8" t="s">
        <v>10</v>
      </c>
      <c r="B36" s="9">
        <v>0</v>
      </c>
      <c r="C36" s="10">
        <f>B36/$B$39</f>
        <v>0</v>
      </c>
      <c r="E36" s="8" t="s">
        <v>10</v>
      </c>
      <c r="F36" s="9">
        <v>0</v>
      </c>
      <c r="G36" s="10">
        <f>F36/$F$39</f>
        <v>0</v>
      </c>
    </row>
    <row r="37" spans="1:7" ht="13.5" thickBot="1">
      <c r="A37" s="8" t="s">
        <v>11</v>
      </c>
      <c r="B37" s="9">
        <v>0</v>
      </c>
      <c r="C37" s="10">
        <f>B37/$B$39</f>
        <v>0</v>
      </c>
      <c r="E37" s="8" t="s">
        <v>11</v>
      </c>
      <c r="F37" s="9">
        <v>12136</v>
      </c>
      <c r="G37" s="10">
        <f>F37/$F$39</f>
        <v>0.0321058201058201</v>
      </c>
    </row>
    <row r="38" spans="1:7" ht="13.5" thickBot="1">
      <c r="A38" s="8" t="s">
        <v>12</v>
      </c>
      <c r="B38" s="9">
        <v>149997</v>
      </c>
      <c r="C38" s="10">
        <f>B38/$B$39</f>
        <v>1</v>
      </c>
      <c r="E38" s="8" t="s">
        <v>12</v>
      </c>
      <c r="F38" s="9">
        <v>274984</v>
      </c>
      <c r="G38" s="10">
        <f>F38/$F$39</f>
        <v>0.7274708994708995</v>
      </c>
    </row>
    <row r="39" spans="1:7" ht="13.5" thickBot="1">
      <c r="A39" s="5" t="s">
        <v>8</v>
      </c>
      <c r="B39" s="12">
        <f>SUM(B35:B38)</f>
        <v>149997</v>
      </c>
      <c r="C39" s="10">
        <f>SUM(C35:C38)</f>
        <v>1</v>
      </c>
      <c r="E39" s="5" t="s">
        <v>8</v>
      </c>
      <c r="F39" s="12">
        <f>SUM(F35:F38)</f>
        <v>378000</v>
      </c>
      <c r="G39" s="10">
        <f>SUM(G35:G38)</f>
        <v>1</v>
      </c>
    </row>
    <row r="40" spans="1:7" ht="13.5" thickBot="1">
      <c r="A40" s="24" t="s">
        <v>13</v>
      </c>
      <c r="B40" s="25"/>
      <c r="C40" s="26"/>
      <c r="E40" s="24" t="s">
        <v>13</v>
      </c>
      <c r="F40" s="25"/>
      <c r="G40" s="26"/>
    </row>
    <row r="41" spans="1:7" ht="108" customHeight="1" thickBot="1">
      <c r="A41" s="27" t="s">
        <v>36</v>
      </c>
      <c r="B41" s="28"/>
      <c r="C41" s="29"/>
      <c r="E41" s="27" t="s">
        <v>37</v>
      </c>
      <c r="F41" s="28"/>
      <c r="G41" s="29"/>
    </row>
  </sheetData>
  <mergeCells count="28">
    <mergeCell ref="A33:C33"/>
    <mergeCell ref="A40:C40"/>
    <mergeCell ref="A41:C41"/>
    <mergeCell ref="B22:C22"/>
    <mergeCell ref="B23:C23"/>
    <mergeCell ref="B24:C24"/>
    <mergeCell ref="A25:C25"/>
    <mergeCell ref="A20:C20"/>
    <mergeCell ref="E20:G20"/>
    <mergeCell ref="A12:C12"/>
    <mergeCell ref="E12:G12"/>
    <mergeCell ref="A19:C19"/>
    <mergeCell ref="E19:G19"/>
    <mergeCell ref="B3:C3"/>
    <mergeCell ref="F3:G3"/>
    <mergeCell ref="A4:C4"/>
    <mergeCell ref="E4:G4"/>
    <mergeCell ref="B1:C1"/>
    <mergeCell ref="F1:G1"/>
    <mergeCell ref="B2:C2"/>
    <mergeCell ref="F2:G2"/>
    <mergeCell ref="E33:G33"/>
    <mergeCell ref="E40:G40"/>
    <mergeCell ref="E41:G41"/>
    <mergeCell ref="F22:G22"/>
    <mergeCell ref="F23:G23"/>
    <mergeCell ref="F24:G24"/>
    <mergeCell ref="E25:G25"/>
  </mergeCells>
  <printOptions/>
  <pageMargins left="0.75" right="0.75" top="1" bottom="1" header="0.5" footer="0.5"/>
  <pageSetup horizontalDpi="600" verticalDpi="600" orientation="portrait" scale="79" r:id="rId1"/>
  <headerFooter alignWithMargins="0">
    <oddHeader>&amp;C&amp;18County Manager Submission 17-03
Grants Amendment Attachment A</oddHeader>
    <oddFooter>&amp;L&amp;D&amp;RPage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29">
      <selection activeCell="A41" sqref="A41:C41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8.00390625" style="0" customWidth="1"/>
    <col min="4" max="4" width="4.8515625" style="0" customWidth="1"/>
    <col min="5" max="5" width="16.00390625" style="0" customWidth="1"/>
    <col min="6" max="6" width="11.8515625" style="0" bestFit="1" customWidth="1"/>
    <col min="7" max="7" width="20.8515625" style="0" customWidth="1"/>
  </cols>
  <sheetData>
    <row r="1" spans="1:7" ht="12.75">
      <c r="A1" s="1" t="s">
        <v>0</v>
      </c>
      <c r="B1" s="30" t="s">
        <v>38</v>
      </c>
      <c r="C1" s="31"/>
      <c r="D1" s="3"/>
      <c r="E1" s="1" t="s">
        <v>0</v>
      </c>
      <c r="F1" s="30" t="s">
        <v>48</v>
      </c>
      <c r="G1" s="31"/>
    </row>
    <row r="2" spans="1:7" ht="12.75">
      <c r="A2" s="4" t="s">
        <v>1</v>
      </c>
      <c r="B2" s="32" t="s">
        <v>39</v>
      </c>
      <c r="C2" s="33"/>
      <c r="D2" s="3"/>
      <c r="E2" s="4" t="s">
        <v>1</v>
      </c>
      <c r="F2" s="32" t="s">
        <v>39</v>
      </c>
      <c r="G2" s="33"/>
    </row>
    <row r="3" spans="1:7" ht="26.25" thickBot="1">
      <c r="A3" s="5" t="s">
        <v>15</v>
      </c>
      <c r="B3" s="36" t="s">
        <v>19</v>
      </c>
      <c r="C3" s="37"/>
      <c r="D3" s="3"/>
      <c r="E3" s="5" t="s">
        <v>15</v>
      </c>
      <c r="F3" s="34" t="s">
        <v>20</v>
      </c>
      <c r="G3" s="35"/>
    </row>
    <row r="4" spans="1:7" ht="13.5" thickBot="1">
      <c r="A4" s="21" t="s">
        <v>2</v>
      </c>
      <c r="B4" s="22"/>
      <c r="C4" s="23"/>
      <c r="D4" s="3"/>
      <c r="E4" s="21" t="s">
        <v>2</v>
      </c>
      <c r="F4" s="22"/>
      <c r="G4" s="23"/>
    </row>
    <row r="5" spans="1:7" ht="13.5" thickBot="1">
      <c r="A5" s="6"/>
      <c r="B5" s="6" t="s">
        <v>3</v>
      </c>
      <c r="C5" s="7" t="s">
        <v>4</v>
      </c>
      <c r="D5" s="3"/>
      <c r="E5" s="6"/>
      <c r="F5" s="19" t="s">
        <v>3</v>
      </c>
      <c r="G5" s="7" t="s">
        <v>4</v>
      </c>
    </row>
    <row r="6" spans="1:7" s="17" customFormat="1" ht="13.5" thickBot="1">
      <c r="A6" s="15" t="s">
        <v>16</v>
      </c>
      <c r="B6" s="15">
        <v>0</v>
      </c>
      <c r="C6" s="10">
        <f>B6/$B$11</f>
        <v>0</v>
      </c>
      <c r="D6" s="16"/>
      <c r="E6" s="15" t="s">
        <v>16</v>
      </c>
      <c r="F6" s="20">
        <v>0</v>
      </c>
      <c r="G6" s="18">
        <f>F6/$F$11</f>
        <v>0</v>
      </c>
    </row>
    <row r="7" spans="1:7" ht="13.5" thickBot="1">
      <c r="A7" s="8" t="s">
        <v>5</v>
      </c>
      <c r="B7" s="9">
        <v>33333</v>
      </c>
      <c r="C7" s="10">
        <f>B7/$B$11</f>
        <v>1</v>
      </c>
      <c r="D7" s="3"/>
      <c r="E7" s="8" t="s">
        <v>5</v>
      </c>
      <c r="F7" s="9">
        <v>75000</v>
      </c>
      <c r="G7" s="10">
        <f>F7/$F$11</f>
        <v>1</v>
      </c>
    </row>
    <row r="8" spans="1:7" ht="13.5" thickBot="1">
      <c r="A8" s="8" t="s">
        <v>6</v>
      </c>
      <c r="B8" s="9">
        <v>0</v>
      </c>
      <c r="C8" s="10">
        <f>B8/$B$11</f>
        <v>0</v>
      </c>
      <c r="D8" s="3"/>
      <c r="E8" s="8" t="s">
        <v>6</v>
      </c>
      <c r="F8" s="9">
        <v>0</v>
      </c>
      <c r="G8" s="10">
        <f>F8/$F$11</f>
        <v>0</v>
      </c>
    </row>
    <row r="9" spans="1:7" ht="13.5" thickBot="1">
      <c r="A9" s="8" t="s">
        <v>14</v>
      </c>
      <c r="B9" s="9">
        <v>0</v>
      </c>
      <c r="C9" s="10">
        <f>B9/$B$11</f>
        <v>0</v>
      </c>
      <c r="D9" s="3"/>
      <c r="E9" s="8" t="s">
        <v>14</v>
      </c>
      <c r="F9" s="9">
        <v>0</v>
      </c>
      <c r="G9" s="10">
        <f>F9/$F$11</f>
        <v>0</v>
      </c>
    </row>
    <row r="10" spans="1:7" ht="13.5" thickBot="1">
      <c r="A10" s="8" t="s">
        <v>7</v>
      </c>
      <c r="B10" s="9">
        <v>0</v>
      </c>
      <c r="C10" s="10">
        <f>B10/$B$11</f>
        <v>0</v>
      </c>
      <c r="D10" s="3"/>
      <c r="E10" s="8" t="s">
        <v>7</v>
      </c>
      <c r="F10" s="9">
        <v>0</v>
      </c>
      <c r="G10" s="10">
        <f>F10/$F$11</f>
        <v>0</v>
      </c>
    </row>
    <row r="11" spans="1:7" ht="13.5" thickBot="1">
      <c r="A11" s="11" t="s">
        <v>8</v>
      </c>
      <c r="B11" s="12">
        <f>SUM(B6:B10)</f>
        <v>33333</v>
      </c>
      <c r="C11" s="10">
        <f>SUM(C7:C10)</f>
        <v>1</v>
      </c>
      <c r="D11" s="3"/>
      <c r="E11" s="11" t="s">
        <v>8</v>
      </c>
      <c r="F11" s="12">
        <f>SUM(F7:F10)</f>
        <v>75000</v>
      </c>
      <c r="G11" s="10">
        <f>SUM(G7:G10)</f>
        <v>1</v>
      </c>
    </row>
    <row r="12" spans="1:7" ht="13.5" thickBot="1">
      <c r="A12" s="21" t="s">
        <v>9</v>
      </c>
      <c r="B12" s="22"/>
      <c r="C12" s="23"/>
      <c r="D12" s="3"/>
      <c r="E12" s="21" t="s">
        <v>9</v>
      </c>
      <c r="F12" s="22"/>
      <c r="G12" s="23"/>
    </row>
    <row r="13" spans="1:7" ht="13.5" thickBot="1">
      <c r="A13" s="6"/>
      <c r="B13" s="6" t="s">
        <v>3</v>
      </c>
      <c r="C13" s="7" t="s">
        <v>4</v>
      </c>
      <c r="D13" s="3"/>
      <c r="E13" s="6"/>
      <c r="F13" s="6" t="s">
        <v>3</v>
      </c>
      <c r="G13" s="7" t="s">
        <v>4</v>
      </c>
    </row>
    <row r="14" spans="1:7" ht="13.5" customHeight="1" thickBot="1">
      <c r="A14" s="8" t="s">
        <v>17</v>
      </c>
      <c r="B14" s="9">
        <v>0</v>
      </c>
      <c r="C14" s="10">
        <f>B14/$B$18</f>
        <v>0</v>
      </c>
      <c r="D14" s="3"/>
      <c r="E14" s="8" t="s">
        <v>17</v>
      </c>
      <c r="F14" s="9">
        <v>0</v>
      </c>
      <c r="G14" s="10">
        <f>F14/$F$18</f>
        <v>0</v>
      </c>
    </row>
    <row r="15" spans="1:7" ht="13.5" thickBot="1">
      <c r="A15" s="8" t="s">
        <v>10</v>
      </c>
      <c r="B15" s="9">
        <v>33333</v>
      </c>
      <c r="C15" s="10">
        <f>B15/$B$18</f>
        <v>1</v>
      </c>
      <c r="D15" s="3"/>
      <c r="E15" s="8" t="s">
        <v>10</v>
      </c>
      <c r="F15" s="9">
        <v>75000</v>
      </c>
      <c r="G15" s="10">
        <f>F15/$F$18</f>
        <v>1</v>
      </c>
    </row>
    <row r="16" spans="1:7" ht="13.5" thickBot="1">
      <c r="A16" s="8" t="s">
        <v>11</v>
      </c>
      <c r="B16" s="9">
        <v>0</v>
      </c>
      <c r="C16" s="10">
        <f>B16/$B$18</f>
        <v>0</v>
      </c>
      <c r="D16" s="3"/>
      <c r="E16" s="8" t="s">
        <v>11</v>
      </c>
      <c r="F16" s="9">
        <v>0</v>
      </c>
      <c r="G16" s="10">
        <f>F16/$F$18</f>
        <v>0</v>
      </c>
    </row>
    <row r="17" spans="1:7" ht="13.5" thickBot="1">
      <c r="A17" s="8" t="s">
        <v>12</v>
      </c>
      <c r="B17" s="9">
        <v>0</v>
      </c>
      <c r="C17" s="10">
        <f>B17/$B$18</f>
        <v>0</v>
      </c>
      <c r="D17" s="3"/>
      <c r="E17" s="8" t="s">
        <v>12</v>
      </c>
      <c r="F17" s="9">
        <v>0</v>
      </c>
      <c r="G17" s="10">
        <f>F17/$F$18</f>
        <v>0</v>
      </c>
    </row>
    <row r="18" spans="1:7" ht="13.5" thickBot="1">
      <c r="A18" s="5" t="s">
        <v>8</v>
      </c>
      <c r="B18" s="12">
        <f>SUM(B14:B17)</f>
        <v>33333</v>
      </c>
      <c r="C18" s="10">
        <f>SUM(C14:C17)</f>
        <v>1</v>
      </c>
      <c r="D18" s="3"/>
      <c r="E18" s="5" t="s">
        <v>8</v>
      </c>
      <c r="F18" s="12">
        <f>SUM(F14:F17)</f>
        <v>75000</v>
      </c>
      <c r="G18" s="10">
        <f>SUM(G14:G17)</f>
        <v>1</v>
      </c>
    </row>
    <row r="19" spans="1:7" ht="13.5" thickBot="1">
      <c r="A19" s="21" t="s">
        <v>13</v>
      </c>
      <c r="B19" s="22"/>
      <c r="C19" s="23"/>
      <c r="D19" s="3"/>
      <c r="E19" s="24" t="s">
        <v>13</v>
      </c>
      <c r="F19" s="25"/>
      <c r="G19" s="26"/>
    </row>
    <row r="20" spans="1:7" ht="105" customHeight="1" thickBot="1">
      <c r="A20" s="38" t="s">
        <v>40</v>
      </c>
      <c r="B20" s="39"/>
      <c r="C20" s="40"/>
      <c r="D20" s="13"/>
      <c r="E20" s="27" t="s">
        <v>41</v>
      </c>
      <c r="F20" s="28"/>
      <c r="G20" s="29"/>
    </row>
    <row r="21" spans="1:7" ht="24" customHeight="1" thickBot="1">
      <c r="A21" s="2"/>
      <c r="B21" s="2"/>
      <c r="C21" s="2"/>
      <c r="D21" s="3"/>
      <c r="E21" s="14"/>
      <c r="F21" s="14"/>
      <c r="G21" s="14"/>
    </row>
    <row r="22" spans="1:7" ht="12.75">
      <c r="A22" s="1" t="s">
        <v>0</v>
      </c>
      <c r="B22" s="30" t="s">
        <v>42</v>
      </c>
      <c r="C22" s="31"/>
      <c r="E22" s="1" t="s">
        <v>0</v>
      </c>
      <c r="F22" s="30" t="s">
        <v>45</v>
      </c>
      <c r="G22" s="31"/>
    </row>
    <row r="23" spans="1:7" ht="12.75">
      <c r="A23" s="4" t="s">
        <v>1</v>
      </c>
      <c r="B23" s="32" t="s">
        <v>39</v>
      </c>
      <c r="C23" s="33"/>
      <c r="E23" s="4" t="s">
        <v>1</v>
      </c>
      <c r="F23" s="32" t="s">
        <v>18</v>
      </c>
      <c r="G23" s="33"/>
    </row>
    <row r="24" spans="1:7" ht="26.25" thickBot="1">
      <c r="A24" s="5" t="s">
        <v>15</v>
      </c>
      <c r="B24" s="34" t="s">
        <v>43</v>
      </c>
      <c r="C24" s="35"/>
      <c r="E24" s="5" t="s">
        <v>15</v>
      </c>
      <c r="F24" s="34" t="s">
        <v>46</v>
      </c>
      <c r="G24" s="35"/>
    </row>
    <row r="25" spans="1:7" ht="13.5" thickBot="1">
      <c r="A25" s="21" t="s">
        <v>2</v>
      </c>
      <c r="B25" s="22"/>
      <c r="C25" s="23"/>
      <c r="E25" s="21" t="s">
        <v>2</v>
      </c>
      <c r="F25" s="22"/>
      <c r="G25" s="23"/>
    </row>
    <row r="26" spans="1:7" ht="13.5" thickBot="1">
      <c r="A26" s="6"/>
      <c r="B26" s="19" t="s">
        <v>3</v>
      </c>
      <c r="C26" s="7" t="s">
        <v>4</v>
      </c>
      <c r="E26" s="6"/>
      <c r="F26" s="19" t="s">
        <v>3</v>
      </c>
      <c r="G26" s="7" t="s">
        <v>4</v>
      </c>
    </row>
    <row r="27" spans="1:7" ht="13.5" thickBot="1">
      <c r="A27" s="15" t="s">
        <v>16</v>
      </c>
      <c r="B27" s="20">
        <v>0</v>
      </c>
      <c r="C27" s="18">
        <f>B27/$B$32</f>
        <v>0</v>
      </c>
      <c r="E27" s="15" t="s">
        <v>16</v>
      </c>
      <c r="F27" s="9">
        <v>0</v>
      </c>
      <c r="G27" s="18">
        <f>F27/$F$32</f>
        <v>0</v>
      </c>
    </row>
    <row r="28" spans="1:7" ht="13.5" thickBot="1">
      <c r="A28" s="8" t="s">
        <v>5</v>
      </c>
      <c r="B28" s="9">
        <v>112500</v>
      </c>
      <c r="C28" s="18">
        <f>B28/$B$32</f>
        <v>0.75</v>
      </c>
      <c r="E28" s="8" t="s">
        <v>5</v>
      </c>
      <c r="F28" s="9">
        <v>0</v>
      </c>
      <c r="G28" s="18">
        <f>F28/$F$32</f>
        <v>0</v>
      </c>
    </row>
    <row r="29" spans="1:7" ht="13.5" thickBot="1">
      <c r="A29" s="8" t="s">
        <v>6</v>
      </c>
      <c r="B29" s="9">
        <v>0</v>
      </c>
      <c r="C29" s="18">
        <f>B29/$B$32</f>
        <v>0</v>
      </c>
      <c r="E29" s="8" t="s">
        <v>6</v>
      </c>
      <c r="F29" s="9">
        <v>600000</v>
      </c>
      <c r="G29" s="18">
        <f>F29/$F$32</f>
        <v>1</v>
      </c>
    </row>
    <row r="30" spans="1:7" ht="13.5" thickBot="1">
      <c r="A30" s="8" t="s">
        <v>14</v>
      </c>
      <c r="B30" s="9">
        <v>37500</v>
      </c>
      <c r="C30" s="18">
        <f>B30/$B$32</f>
        <v>0.25</v>
      </c>
      <c r="E30" s="8" t="s">
        <v>14</v>
      </c>
      <c r="F30" s="9">
        <v>0</v>
      </c>
      <c r="G30" s="18">
        <f>F30/$F$32</f>
        <v>0</v>
      </c>
    </row>
    <row r="31" spans="1:7" ht="13.5" thickBot="1">
      <c r="A31" s="8" t="s">
        <v>7</v>
      </c>
      <c r="B31" s="9">
        <v>0</v>
      </c>
      <c r="C31" s="18">
        <f>B31/$B$32</f>
        <v>0</v>
      </c>
      <c r="E31" s="8" t="s">
        <v>7</v>
      </c>
      <c r="F31" s="9">
        <v>0</v>
      </c>
      <c r="G31" s="18">
        <f>F31/$F$32</f>
        <v>0</v>
      </c>
    </row>
    <row r="32" spans="1:7" ht="13.5" thickBot="1">
      <c r="A32" s="11" t="s">
        <v>8</v>
      </c>
      <c r="B32" s="12">
        <f>SUM(B28:B31)</f>
        <v>150000</v>
      </c>
      <c r="C32" s="10">
        <f>SUM(C28:C31)</f>
        <v>1</v>
      </c>
      <c r="E32" s="11" t="s">
        <v>8</v>
      </c>
      <c r="F32" s="12">
        <f>SUM(F28:F31)</f>
        <v>600000</v>
      </c>
      <c r="G32" s="10">
        <f>SUM(G28:G31)</f>
        <v>1</v>
      </c>
    </row>
    <row r="33" spans="1:7" ht="13.5" thickBot="1">
      <c r="A33" s="21" t="s">
        <v>9</v>
      </c>
      <c r="B33" s="22"/>
      <c r="C33" s="23"/>
      <c r="E33" s="21" t="s">
        <v>9</v>
      </c>
      <c r="F33" s="22"/>
      <c r="G33" s="23"/>
    </row>
    <row r="34" spans="1:7" ht="13.5" thickBot="1">
      <c r="A34" s="6"/>
      <c r="B34" s="6" t="s">
        <v>3</v>
      </c>
      <c r="C34" s="7" t="s">
        <v>4</v>
      </c>
      <c r="E34" s="6"/>
      <c r="F34" s="6" t="s">
        <v>3</v>
      </c>
      <c r="G34" s="7" t="s">
        <v>4</v>
      </c>
    </row>
    <row r="35" spans="1:7" ht="13.5" thickBot="1">
      <c r="A35" s="8" t="s">
        <v>17</v>
      </c>
      <c r="B35" s="9">
        <v>0</v>
      </c>
      <c r="C35" s="10">
        <f>B35/$B$39</f>
        <v>0</v>
      </c>
      <c r="E35" s="8" t="s">
        <v>17</v>
      </c>
      <c r="F35" s="9">
        <v>0</v>
      </c>
      <c r="G35" s="10">
        <f>F35/$F$39</f>
        <v>0</v>
      </c>
    </row>
    <row r="36" spans="1:7" ht="13.5" thickBot="1">
      <c r="A36" s="8" t="s">
        <v>10</v>
      </c>
      <c r="B36" s="9">
        <v>150000</v>
      </c>
      <c r="C36" s="10">
        <f>B36/$B$39</f>
        <v>1</v>
      </c>
      <c r="E36" s="8" t="s">
        <v>10</v>
      </c>
      <c r="F36" s="9">
        <v>600000</v>
      </c>
      <c r="G36" s="10">
        <f>F36/$F$39</f>
        <v>1</v>
      </c>
    </row>
    <row r="37" spans="1:7" ht="13.5" thickBot="1">
      <c r="A37" s="8" t="s">
        <v>11</v>
      </c>
      <c r="B37" s="9">
        <v>0</v>
      </c>
      <c r="C37" s="10">
        <f>B37/$B$39</f>
        <v>0</v>
      </c>
      <c r="E37" s="8" t="s">
        <v>11</v>
      </c>
      <c r="F37" s="9">
        <v>0</v>
      </c>
      <c r="G37" s="10">
        <f>F37/$F$39</f>
        <v>0</v>
      </c>
    </row>
    <row r="38" spans="1:7" ht="13.5" thickBot="1">
      <c r="A38" s="8" t="s">
        <v>12</v>
      </c>
      <c r="B38" s="9">
        <v>0</v>
      </c>
      <c r="C38" s="10">
        <f>B38/$B$39</f>
        <v>0</v>
      </c>
      <c r="E38" s="8" t="s">
        <v>12</v>
      </c>
      <c r="F38" s="9">
        <v>0</v>
      </c>
      <c r="G38" s="10">
        <f>F38/$F$39</f>
        <v>0</v>
      </c>
    </row>
    <row r="39" spans="1:7" ht="13.5" thickBot="1">
      <c r="A39" s="5" t="s">
        <v>8</v>
      </c>
      <c r="B39" s="12">
        <f>SUM(B35:B38)</f>
        <v>150000</v>
      </c>
      <c r="C39" s="10">
        <f>SUM(C35:C38)</f>
        <v>1</v>
      </c>
      <c r="E39" s="5" t="s">
        <v>8</v>
      </c>
      <c r="F39" s="12">
        <f>SUM(F35:F38)</f>
        <v>600000</v>
      </c>
      <c r="G39" s="10">
        <f>SUM(G35:G38)</f>
        <v>1</v>
      </c>
    </row>
    <row r="40" spans="1:7" ht="13.5" thickBot="1">
      <c r="A40" s="24" t="s">
        <v>13</v>
      </c>
      <c r="B40" s="25"/>
      <c r="C40" s="26"/>
      <c r="E40" s="24" t="s">
        <v>13</v>
      </c>
      <c r="F40" s="25"/>
      <c r="G40" s="26"/>
    </row>
    <row r="41" spans="1:7" ht="108" customHeight="1" thickBot="1">
      <c r="A41" s="27" t="s">
        <v>44</v>
      </c>
      <c r="B41" s="28"/>
      <c r="C41" s="29"/>
      <c r="E41" s="27" t="s">
        <v>47</v>
      </c>
      <c r="F41" s="28"/>
      <c r="G41" s="29"/>
    </row>
  </sheetData>
  <mergeCells count="28">
    <mergeCell ref="B1:C1"/>
    <mergeCell ref="F1:G1"/>
    <mergeCell ref="B2:C2"/>
    <mergeCell ref="F2:G2"/>
    <mergeCell ref="B3:C3"/>
    <mergeCell ref="F3:G3"/>
    <mergeCell ref="A4:C4"/>
    <mergeCell ref="E4:G4"/>
    <mergeCell ref="A12:C12"/>
    <mergeCell ref="E12:G12"/>
    <mergeCell ref="A19:C19"/>
    <mergeCell ref="E19:G19"/>
    <mergeCell ref="A20:C20"/>
    <mergeCell ref="E20:G20"/>
    <mergeCell ref="B22:C22"/>
    <mergeCell ref="F22:G22"/>
    <mergeCell ref="B23:C23"/>
    <mergeCell ref="F23:G23"/>
    <mergeCell ref="B24:C24"/>
    <mergeCell ref="F24:G24"/>
    <mergeCell ref="A25:C25"/>
    <mergeCell ref="E25:G25"/>
    <mergeCell ref="A33:C33"/>
    <mergeCell ref="E33:G33"/>
    <mergeCell ref="A40:C40"/>
    <mergeCell ref="E40:G40"/>
    <mergeCell ref="A41:C41"/>
    <mergeCell ref="E41:G41"/>
  </mergeCells>
  <printOptions/>
  <pageMargins left="0.75" right="0.75" top="1" bottom="1" header="0.5" footer="0.5"/>
  <pageSetup horizontalDpi="600" verticalDpi="600" orientation="portrait" scale="84" r:id="rId1"/>
  <headerFooter alignWithMargins="0">
    <oddHeader>&amp;C&amp;18County Manager Submission 17-03
Grants Amendment Attachment A</oddHeader>
    <oddFooter>&amp;L&amp;D&amp;RPage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E7" sqref="E7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8.00390625" style="0" customWidth="1"/>
    <col min="4" max="4" width="4.8515625" style="0" customWidth="1"/>
    <col min="5" max="5" width="16.00390625" style="0" customWidth="1"/>
    <col min="6" max="6" width="11.8515625" style="0" bestFit="1" customWidth="1"/>
    <col min="7" max="7" width="20.8515625" style="0" customWidth="1"/>
  </cols>
  <sheetData>
    <row r="1" ht="13.5" thickBot="1"/>
    <row r="2" spans="1:4" ht="12.75">
      <c r="A2" s="1" t="s">
        <v>0</v>
      </c>
      <c r="B2" s="30" t="s">
        <v>49</v>
      </c>
      <c r="C2" s="31"/>
      <c r="D2" s="3"/>
    </row>
    <row r="3" spans="1:4" ht="12.75">
      <c r="A3" s="4" t="s">
        <v>1</v>
      </c>
      <c r="B3" s="32" t="s">
        <v>18</v>
      </c>
      <c r="C3" s="33"/>
      <c r="D3" s="3"/>
    </row>
    <row r="4" spans="1:4" ht="26.25" thickBot="1">
      <c r="A4" s="5" t="s">
        <v>15</v>
      </c>
      <c r="B4" s="36" t="s">
        <v>50</v>
      </c>
      <c r="C4" s="37"/>
      <c r="D4" s="3"/>
    </row>
    <row r="5" spans="1:4" ht="13.5" thickBot="1">
      <c r="A5" s="21" t="s">
        <v>2</v>
      </c>
      <c r="B5" s="22"/>
      <c r="C5" s="23"/>
      <c r="D5" s="3"/>
    </row>
    <row r="6" spans="1:4" ht="13.5" thickBot="1">
      <c r="A6" s="6"/>
      <c r="B6" s="6" t="s">
        <v>3</v>
      </c>
      <c r="C6" s="7" t="s">
        <v>4</v>
      </c>
      <c r="D6" s="3"/>
    </row>
    <row r="7" spans="1:7" s="17" customFormat="1" ht="13.5" thickBot="1">
      <c r="A7" s="15" t="s">
        <v>16</v>
      </c>
      <c r="B7" s="15">
        <v>0</v>
      </c>
      <c r="C7" s="10">
        <f>B7/$B$12</f>
        <v>0</v>
      </c>
      <c r="D7" s="16"/>
      <c r="E7"/>
      <c r="F7"/>
      <c r="G7"/>
    </row>
    <row r="8" spans="1:4" ht="13.5" thickBot="1">
      <c r="A8" s="8" t="s">
        <v>5</v>
      </c>
      <c r="B8" s="9">
        <v>0</v>
      </c>
      <c r="C8" s="10">
        <f>B8/$B$12</f>
        <v>0</v>
      </c>
      <c r="D8" s="3"/>
    </row>
    <row r="9" spans="1:4" ht="13.5" thickBot="1">
      <c r="A9" s="8" t="s">
        <v>6</v>
      </c>
      <c r="B9" s="9">
        <v>77500</v>
      </c>
      <c r="C9" s="10">
        <f>B9/$B$12</f>
        <v>1</v>
      </c>
      <c r="D9" s="3"/>
    </row>
    <row r="10" spans="1:4" ht="13.5" thickBot="1">
      <c r="A10" s="8" t="s">
        <v>14</v>
      </c>
      <c r="B10" s="9">
        <v>0</v>
      </c>
      <c r="C10" s="10">
        <f>B10/$B$12</f>
        <v>0</v>
      </c>
      <c r="D10" s="3"/>
    </row>
    <row r="11" spans="1:4" ht="13.5" thickBot="1">
      <c r="A11" s="8" t="s">
        <v>7</v>
      </c>
      <c r="B11" s="9">
        <v>0</v>
      </c>
      <c r="C11" s="10">
        <f>B11/$B$12</f>
        <v>0</v>
      </c>
      <c r="D11" s="3"/>
    </row>
    <row r="12" spans="1:4" ht="13.5" thickBot="1">
      <c r="A12" s="11" t="s">
        <v>8</v>
      </c>
      <c r="B12" s="12">
        <f>SUM(B7:B11)</f>
        <v>77500</v>
      </c>
      <c r="C12" s="10">
        <f>SUM(C8:C11)</f>
        <v>1</v>
      </c>
      <c r="D12" s="3"/>
    </row>
    <row r="13" spans="1:4" ht="13.5" thickBot="1">
      <c r="A13" s="21" t="s">
        <v>9</v>
      </c>
      <c r="B13" s="22"/>
      <c r="C13" s="23"/>
      <c r="D13" s="3"/>
    </row>
    <row r="14" spans="1:4" ht="13.5" thickBot="1">
      <c r="A14" s="6"/>
      <c r="B14" s="6" t="s">
        <v>3</v>
      </c>
      <c r="C14" s="7" t="s">
        <v>4</v>
      </c>
      <c r="D14" s="3"/>
    </row>
    <row r="15" spans="1:4" ht="13.5" customHeight="1" thickBot="1">
      <c r="A15" s="8" t="s">
        <v>17</v>
      </c>
      <c r="B15" s="9">
        <v>0</v>
      </c>
      <c r="C15" s="10">
        <f>B15/$B$19</f>
        <v>0</v>
      </c>
      <c r="D15" s="3"/>
    </row>
    <row r="16" spans="1:4" ht="13.5" thickBot="1">
      <c r="A16" s="8" t="s">
        <v>10</v>
      </c>
      <c r="B16" s="9">
        <v>77500</v>
      </c>
      <c r="C16" s="10">
        <f>B16/$B$19</f>
        <v>1</v>
      </c>
      <c r="D16" s="3"/>
    </row>
    <row r="17" spans="1:4" ht="13.5" thickBot="1">
      <c r="A17" s="8" t="s">
        <v>11</v>
      </c>
      <c r="B17" s="9">
        <v>0</v>
      </c>
      <c r="C17" s="10">
        <f>B17/$B$19</f>
        <v>0</v>
      </c>
      <c r="D17" s="3"/>
    </row>
    <row r="18" spans="1:4" ht="13.5" thickBot="1">
      <c r="A18" s="8" t="s">
        <v>12</v>
      </c>
      <c r="B18" s="9">
        <v>0</v>
      </c>
      <c r="C18" s="10">
        <f>B18/$B$19</f>
        <v>0</v>
      </c>
      <c r="D18" s="3"/>
    </row>
    <row r="19" spans="1:4" ht="13.5" thickBot="1">
      <c r="A19" s="5" t="s">
        <v>8</v>
      </c>
      <c r="B19" s="12">
        <f>SUM(B15:B18)</f>
        <v>77500</v>
      </c>
      <c r="C19" s="10">
        <f>SUM(C15:C18)</f>
        <v>1</v>
      </c>
      <c r="D19" s="3"/>
    </row>
    <row r="20" spans="1:4" ht="13.5" thickBot="1">
      <c r="A20" s="21" t="s">
        <v>13</v>
      </c>
      <c r="B20" s="22"/>
      <c r="C20" s="23"/>
      <c r="D20" s="3"/>
    </row>
    <row r="21" spans="1:4" ht="105" customHeight="1" thickBot="1">
      <c r="A21" s="38" t="s">
        <v>51</v>
      </c>
      <c r="B21" s="39"/>
      <c r="C21" s="40"/>
      <c r="D21" s="13"/>
    </row>
    <row r="22" spans="1:4" ht="24" customHeight="1">
      <c r="A22" s="2"/>
      <c r="B22" s="2"/>
      <c r="C22" s="2"/>
      <c r="D22" s="3"/>
    </row>
    <row r="42" ht="108" customHeight="1"/>
  </sheetData>
  <mergeCells count="7">
    <mergeCell ref="B2:C2"/>
    <mergeCell ref="B3:C3"/>
    <mergeCell ref="A21:C21"/>
    <mergeCell ref="A13:C13"/>
    <mergeCell ref="A20:C20"/>
    <mergeCell ref="B4:C4"/>
    <mergeCell ref="A5:C5"/>
  </mergeCells>
  <printOptions/>
  <pageMargins left="0.75" right="0.75" top="1" bottom="1" header="0.5" footer="0.5"/>
  <pageSetup horizontalDpi="600" verticalDpi="600" orientation="portrait" r:id="rId1"/>
  <headerFooter alignWithMargins="0">
    <oddHeader>&amp;C&amp;18County Manager Submission 17-03
Grants Amendment Attachment A</oddHeader>
    <oddFooter>&amp;L&amp;D&amp;RPage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0">
      <selection activeCell="F13" sqref="F13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18.00390625" style="0" customWidth="1"/>
    <col min="4" max="4" width="4.8515625" style="0" customWidth="1"/>
    <col min="5" max="5" width="16.00390625" style="0" customWidth="1"/>
    <col min="6" max="6" width="11.8515625" style="0" bestFit="1" customWidth="1"/>
    <col min="7" max="7" width="20.8515625" style="0" customWidth="1"/>
  </cols>
  <sheetData>
    <row r="1" ht="13.5" thickBot="1"/>
    <row r="2" spans="1:4" ht="12.75">
      <c r="A2" s="1" t="s">
        <v>0</v>
      </c>
      <c r="B2" s="30" t="s">
        <v>24</v>
      </c>
      <c r="C2" s="31"/>
      <c r="D2" s="3"/>
    </row>
    <row r="3" spans="1:4" ht="12.75">
      <c r="A3" s="4" t="s">
        <v>1</v>
      </c>
      <c r="B3" s="32" t="s">
        <v>25</v>
      </c>
      <c r="C3" s="33"/>
      <c r="D3" s="3"/>
    </row>
    <row r="4" spans="1:4" ht="26.25" thickBot="1">
      <c r="A4" s="5" t="s">
        <v>15</v>
      </c>
      <c r="B4" s="36" t="s">
        <v>26</v>
      </c>
      <c r="C4" s="37"/>
      <c r="D4" s="3"/>
    </row>
    <row r="5" spans="1:4" ht="13.5" thickBot="1">
      <c r="A5" s="21" t="s">
        <v>2</v>
      </c>
      <c r="B5" s="22"/>
      <c r="C5" s="23"/>
      <c r="D5" s="3"/>
    </row>
    <row r="6" spans="1:4" ht="13.5" thickBot="1">
      <c r="A6" s="6"/>
      <c r="B6" s="6" t="s">
        <v>3</v>
      </c>
      <c r="C6" s="7" t="s">
        <v>4</v>
      </c>
      <c r="D6" s="3"/>
    </row>
    <row r="7" spans="1:7" s="17" customFormat="1" ht="13.5" thickBot="1">
      <c r="A7" s="15" t="s">
        <v>16</v>
      </c>
      <c r="B7" s="12">
        <v>10000</v>
      </c>
      <c r="C7" s="10">
        <f>B7/$B$12</f>
        <v>1</v>
      </c>
      <c r="D7" s="16"/>
      <c r="E7"/>
      <c r="F7"/>
      <c r="G7"/>
    </row>
    <row r="8" spans="1:4" ht="13.5" thickBot="1">
      <c r="A8" s="8" t="s">
        <v>5</v>
      </c>
      <c r="B8" s="9">
        <v>0</v>
      </c>
      <c r="C8" s="10">
        <f>B8/$B$12</f>
        <v>0</v>
      </c>
      <c r="D8" s="3"/>
    </row>
    <row r="9" spans="1:4" ht="13.5" thickBot="1">
      <c r="A9" s="8" t="s">
        <v>6</v>
      </c>
      <c r="B9" s="9">
        <v>0</v>
      </c>
      <c r="C9" s="10">
        <f>B9/$B$12</f>
        <v>0</v>
      </c>
      <c r="D9" s="3"/>
    </row>
    <row r="10" spans="1:4" ht="13.5" thickBot="1">
      <c r="A10" s="8" t="s">
        <v>14</v>
      </c>
      <c r="B10" s="9">
        <v>0</v>
      </c>
      <c r="C10" s="10">
        <f>B10/$B$12</f>
        <v>0</v>
      </c>
      <c r="D10" s="3"/>
    </row>
    <row r="11" spans="1:4" ht="13.5" thickBot="1">
      <c r="A11" s="8" t="s">
        <v>7</v>
      </c>
      <c r="B11" s="9">
        <v>0</v>
      </c>
      <c r="C11" s="10">
        <f>B11/$B$12</f>
        <v>0</v>
      </c>
      <c r="D11" s="3"/>
    </row>
    <row r="12" spans="1:4" ht="13.5" thickBot="1">
      <c r="A12" s="11" t="s">
        <v>8</v>
      </c>
      <c r="B12" s="12">
        <f>SUM(B7:B11)</f>
        <v>10000</v>
      </c>
      <c r="C12" s="10">
        <f>SUM(C8:C11)</f>
        <v>0</v>
      </c>
      <c r="D12" s="3"/>
    </row>
    <row r="13" spans="1:4" ht="13.5" thickBot="1">
      <c r="A13" s="21" t="s">
        <v>9</v>
      </c>
      <c r="B13" s="22"/>
      <c r="C13" s="23"/>
      <c r="D13" s="3"/>
    </row>
    <row r="14" spans="1:4" ht="13.5" thickBot="1">
      <c r="A14" s="6"/>
      <c r="B14" s="6" t="s">
        <v>3</v>
      </c>
      <c r="C14" s="7" t="s">
        <v>4</v>
      </c>
      <c r="D14" s="3"/>
    </row>
    <row r="15" spans="1:4" ht="13.5" customHeight="1" thickBot="1">
      <c r="A15" s="8" t="s">
        <v>17</v>
      </c>
      <c r="B15" s="9">
        <v>5000</v>
      </c>
      <c r="C15" s="10">
        <f>B15/$B$19</f>
        <v>0.5</v>
      </c>
      <c r="D15" s="3"/>
    </row>
    <row r="16" spans="1:4" ht="13.5" thickBot="1">
      <c r="A16" s="8" t="s">
        <v>10</v>
      </c>
      <c r="B16" s="9">
        <v>5000</v>
      </c>
      <c r="C16" s="10">
        <f>B16/$B$19</f>
        <v>0.5</v>
      </c>
      <c r="D16" s="3"/>
    </row>
    <row r="17" spans="1:4" ht="13.5" thickBot="1">
      <c r="A17" s="8" t="s">
        <v>11</v>
      </c>
      <c r="B17" s="9">
        <v>0</v>
      </c>
      <c r="C17" s="10">
        <f>B17/$B$19</f>
        <v>0</v>
      </c>
      <c r="D17" s="3"/>
    </row>
    <row r="18" spans="1:4" ht="13.5" thickBot="1">
      <c r="A18" s="8" t="s">
        <v>12</v>
      </c>
      <c r="B18" s="9">
        <v>0</v>
      </c>
      <c r="C18" s="10">
        <f>B18/$B$19</f>
        <v>0</v>
      </c>
      <c r="D18" s="3"/>
    </row>
    <row r="19" spans="1:4" ht="13.5" thickBot="1">
      <c r="A19" s="5" t="s">
        <v>8</v>
      </c>
      <c r="B19" s="12">
        <f>SUM(B15:B18)</f>
        <v>10000</v>
      </c>
      <c r="C19" s="10">
        <f>SUM(C15:C18)</f>
        <v>1</v>
      </c>
      <c r="D19" s="3"/>
    </row>
    <row r="20" spans="1:4" ht="13.5" thickBot="1">
      <c r="A20" s="21" t="s">
        <v>13</v>
      </c>
      <c r="B20" s="22"/>
      <c r="C20" s="23"/>
      <c r="D20" s="3"/>
    </row>
    <row r="21" spans="1:4" ht="105" customHeight="1" thickBot="1">
      <c r="A21" s="38" t="s">
        <v>27</v>
      </c>
      <c r="B21" s="39"/>
      <c r="C21" s="40"/>
      <c r="D21" s="13"/>
    </row>
    <row r="22" spans="1:4" ht="24" customHeight="1">
      <c r="A22" s="2"/>
      <c r="B22" s="2"/>
      <c r="C22" s="2"/>
      <c r="D22" s="3"/>
    </row>
  </sheetData>
  <mergeCells count="7">
    <mergeCell ref="B2:C2"/>
    <mergeCell ref="B3:C3"/>
    <mergeCell ref="A21:C21"/>
    <mergeCell ref="A13:C13"/>
    <mergeCell ref="A20:C20"/>
    <mergeCell ref="B4:C4"/>
    <mergeCell ref="A5:C5"/>
  </mergeCells>
  <printOptions/>
  <pageMargins left="0.75" right="0.75" top="1" bottom="1" header="0.5" footer="0.5"/>
  <pageSetup horizontalDpi="600" verticalDpi="600" orientation="portrait" r:id="rId1"/>
  <headerFooter alignWithMargins="0">
    <oddHeader>&amp;C&amp;18County Manager Submission 17-03
Special Account Amendment Attachment B</oddHeader>
    <oddFooter>&amp;L&amp;D&amp;RPage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Allegheny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 Naparstek</dc:creator>
  <cp:keywords/>
  <dc:description/>
  <cp:lastModifiedBy>Abram Naparstek</cp:lastModifiedBy>
  <cp:lastPrinted>2003-09-18T15:03:31Z</cp:lastPrinted>
  <dcterms:created xsi:type="dcterms:W3CDTF">2002-10-30T15:37:08Z</dcterms:created>
  <dcterms:modified xsi:type="dcterms:W3CDTF">2003-09-18T15:30:04Z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1074815352</vt:i4>
  </property>
  <property fmtid="{D5CDD505-2E9C-101B-9397-08002B2CF9AE}" pid="3" name="_EmailSubject">
    <vt:lpwstr>Submission 17-03</vt:lpwstr>
  </property>
  <property fmtid="{D5CDD505-2E9C-101B-9397-08002B2CF9AE}" pid="4" name="_AuthorEmail">
    <vt:lpwstr>ANaparstek@county.allegheny.pa.us</vt:lpwstr>
  </property>
  <property fmtid="{D5CDD505-2E9C-101B-9397-08002B2CF9AE}" pid="5" name="_AuthorEmailDisplayName">
    <vt:lpwstr>Naparstek, Abram</vt:lpwstr>
  </property>
  <property fmtid="{D5CDD505-2E9C-101B-9397-08002B2CF9AE}" pid="6" name="_PreviousAdHocReviewCycleID">
    <vt:i4>2061667890</vt:i4>
  </property>
</Properties>
</file>