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27795" windowHeight="12585" activeTab="0"/>
  </bookViews>
  <sheets>
    <sheet name="Grants" sheetId="1" r:id="rId1"/>
  </sheets>
  <definedNames/>
  <calcPr calcId="145621"/>
</workbook>
</file>

<file path=xl/sharedStrings.xml><?xml version="1.0" encoding="utf-8"?>
<sst xmlns="http://schemas.openxmlformats.org/spreadsheetml/2006/main" count="78" uniqueCount="31">
  <si>
    <t>PROJECT TITLE:</t>
  </si>
  <si>
    <t>DEPARTMENT:</t>
  </si>
  <si>
    <t>FUNDING SOURCE</t>
  </si>
  <si>
    <t>Amount</t>
  </si>
  <si>
    <t>% Dist</t>
  </si>
  <si>
    <t>County Match</t>
  </si>
  <si>
    <t>State</t>
  </si>
  <si>
    <t>Federal</t>
  </si>
  <si>
    <t>Other Funds</t>
  </si>
  <si>
    <t>TOTAL</t>
  </si>
  <si>
    <t>BUDGETED EXPENDITURES</t>
  </si>
  <si>
    <t>Personnel</t>
  </si>
  <si>
    <t>Services</t>
  </si>
  <si>
    <t>Operations</t>
  </si>
  <si>
    <t>Equipment</t>
  </si>
  <si>
    <t>PROJECT DESCRIPTION</t>
  </si>
  <si>
    <t>ENTITLEMENT DATE:</t>
  </si>
  <si>
    <t>DHS - AAA</t>
  </si>
  <si>
    <t>11/21/2014 - 11/21/2015</t>
  </si>
  <si>
    <t xml:space="preserve">CSBG Discretionary Grant </t>
  </si>
  <si>
    <t>DHS - OCS</t>
  </si>
  <si>
    <t>2015 CISP PACTT GRANT</t>
  </si>
  <si>
    <t>Court of Common Pleas</t>
  </si>
  <si>
    <t>1/1/2015-12/31/2015</t>
  </si>
  <si>
    <t xml:space="preserve">The Pittsburgh Foundation - Immediate Care Program </t>
  </si>
  <si>
    <t>1/01/2015 - 12/31/2015</t>
  </si>
  <si>
    <r>
      <rPr>
        <b/>
        <sz val="11"/>
        <rFont val="Calibri"/>
        <family val="2"/>
        <scheme val="minor"/>
      </rPr>
      <t xml:space="preserve">NEW: </t>
    </r>
    <r>
      <rPr>
        <sz val="11"/>
        <rFont val="Calibri"/>
        <family val="2"/>
        <scheme val="minor"/>
      </rPr>
      <t>Funding awarded by the Pennsylvania Department of Community and Economic Development to establish a supportive services program in partnership with Career Link/Allegheny County to increase successful participation in job placement and career training programs.</t>
    </r>
  </si>
  <si>
    <r>
      <rPr>
        <b/>
        <sz val="11"/>
        <rFont val="Calibri"/>
        <family val="2"/>
        <scheme val="minor"/>
      </rPr>
      <t xml:space="preserve">NEW: </t>
    </r>
    <r>
      <rPr>
        <sz val="11"/>
        <rFont val="Calibri"/>
        <family val="2"/>
        <scheme val="minor"/>
      </rPr>
      <t xml:space="preserve">Grant awarded by The Pittsburgh Foundation to fund the Immediate Care Program to Avoid Nursing Home Placement for Allegheny County senior citizens in the amount of $200,000.  This funding will assist Allegheny County residents who might otherwise forgo services at a time of crisis while awaiting Medical Assistance approval. </t>
    </r>
  </si>
  <si>
    <r>
      <rPr>
        <b/>
        <sz val="11"/>
        <color theme="1"/>
        <rFont val="Calibri"/>
        <family val="2"/>
        <scheme val="minor"/>
      </rPr>
      <t xml:space="preserve">NEW:  </t>
    </r>
    <r>
      <rPr>
        <sz val="11"/>
        <color theme="1"/>
        <rFont val="Calibri"/>
        <family val="2"/>
        <scheme val="minor"/>
      </rPr>
      <t>Allegheny County operates six community intensive supervision programs (CISP). Grant awards from the PA Commission on Crime and Delinquency will provide funding to develop six education and employment training centers at each respective CISP center in accordance with PA Academic &amp; Career Technical Training (PACTT) standards.</t>
    </r>
  </si>
  <si>
    <t>PROJECT #</t>
  </si>
  <si>
    <t>TBD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</si>
</sst>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0">
    <font>
      <sz val="11"/>
      <color theme="1"/>
      <name val="Calibri"/>
      <family val="2"/>
      <scheme val="minor"/>
    </font>
    <font>
      <sz val="10"/>
      <name val="Arial"/>
      <family val="2"/>
    </font>
    <font>
      <b/>
      <sz val="10"/>
      <name val="Arial"/>
      <family val="2"/>
    </font>
    <font>
      <sz val="8"/>
      <color rgb="FF666666"/>
      <name val="Verdana"/>
      <family val="2"/>
    </font>
    <font>
      <b/>
      <sz val="11"/>
      <color theme="1"/>
      <name val="Calibri"/>
      <family val="2"/>
      <scheme val="minor"/>
    </font>
    <font>
      <sz val="11"/>
      <name val="Calibri"/>
      <family val="2"/>
      <scheme val="minor"/>
    </font>
    <font>
      <b/>
      <sz val="11"/>
      <name val="Calibri"/>
      <family val="2"/>
      <scheme val="minor"/>
    </font>
    <font>
      <b/>
      <strike/>
      <sz val="10"/>
      <name val="Arial"/>
      <family val="2"/>
    </font>
    <font>
      <strike/>
      <sz val="11"/>
      <name val="Calibri"/>
      <family val="2"/>
      <scheme val="minor"/>
    </font>
    <font>
      <strike/>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medium">
        <color indexed="8"/>
      </left>
      <right/>
      <top/>
      <bottom style="medium">
        <color indexed="8"/>
      </bottom>
    </border>
    <border>
      <left style="medium">
        <color indexed="8"/>
      </left>
      <right style="medium">
        <color indexed="8"/>
      </right>
      <top/>
      <bottom style="medium">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border>
    <border>
      <left/>
      <right style="medium">
        <color indexed="8"/>
      </right>
      <top style="medium">
        <color indexed="8"/>
      </top>
      <bottom/>
    </border>
    <border>
      <left/>
      <right/>
      <top/>
      <bottom style="medium">
        <color indexed="8"/>
      </bottom>
    </border>
    <border>
      <left/>
      <right style="medium">
        <color indexed="8"/>
      </right>
      <top/>
      <bottom style="medium">
        <color indexed="8"/>
      </bottom>
    </border>
    <border>
      <left style="medium"/>
      <right/>
      <top style="medium">
        <color indexed="8"/>
      </top>
      <bottom style="medium"/>
    </border>
    <border>
      <left/>
      <right/>
      <top style="medium">
        <color indexed="8"/>
      </top>
      <bottom style="medium"/>
    </border>
    <border>
      <left/>
      <right style="medium"/>
      <top style="medium">
        <color indexed="8"/>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6" fontId="0" fillId="0" borderId="0" xfId="0" applyNumberFormat="1"/>
    <xf numFmtId="0" fontId="0" fillId="0" borderId="1" xfId="0" applyBorder="1" applyAlignment="1">
      <alignment wrapText="1"/>
    </xf>
    <xf numFmtId="0" fontId="3" fillId="0" borderId="0" xfId="0" applyFont="1"/>
    <xf numFmtId="0" fontId="2" fillId="0" borderId="1" xfId="0" applyFont="1" applyBorder="1" applyAlignment="1" applyProtection="1">
      <alignment wrapText="1"/>
      <protection/>
    </xf>
    <xf numFmtId="0" fontId="0" fillId="2" borderId="1" xfId="0" applyFill="1" applyBorder="1" applyAlignment="1" applyProtection="1">
      <alignment wrapText="1"/>
      <protection/>
    </xf>
    <xf numFmtId="0" fontId="0" fillId="2" borderId="2" xfId="0" applyFill="1" applyBorder="1" applyAlignment="1" applyProtection="1">
      <alignment wrapText="1"/>
      <protection/>
    </xf>
    <xf numFmtId="0" fontId="0" fillId="0" borderId="1" xfId="0" applyBorder="1" applyAlignment="1" applyProtection="1">
      <alignment wrapText="1"/>
      <protection/>
    </xf>
    <xf numFmtId="6" fontId="0" fillId="0" borderId="1" xfId="0" applyNumberFormat="1" applyBorder="1" applyAlignment="1" applyProtection="1">
      <alignment horizontal="right" wrapText="1"/>
      <protection locked="0"/>
    </xf>
    <xf numFmtId="10" fontId="0" fillId="0" borderId="2" xfId="0" applyNumberFormat="1" applyBorder="1" applyAlignment="1" applyProtection="1">
      <alignment horizontal="right" wrapText="1"/>
      <protection/>
    </xf>
    <xf numFmtId="6" fontId="0" fillId="3" borderId="1" xfId="0" applyNumberFormat="1" applyFill="1" applyBorder="1" applyAlignment="1" applyProtection="1">
      <alignment horizontal="right" wrapText="1"/>
      <protection/>
    </xf>
    <xf numFmtId="0" fontId="2" fillId="0" borderId="3" xfId="0" applyFont="1" applyBorder="1" applyAlignment="1" applyProtection="1">
      <alignment wrapText="1"/>
      <protection/>
    </xf>
    <xf numFmtId="0" fontId="2" fillId="0" borderId="4" xfId="0" applyFont="1" applyBorder="1" applyAlignment="1" applyProtection="1">
      <alignment wrapText="1"/>
      <protection/>
    </xf>
    <xf numFmtId="6" fontId="0" fillId="0" borderId="1" xfId="0" applyNumberFormat="1" applyBorder="1" applyAlignment="1" applyProtection="1">
      <alignment horizontal="right" wrapText="1"/>
      <protection/>
    </xf>
    <xf numFmtId="0" fontId="0" fillId="0" borderId="0" xfId="0" applyAlignment="1" applyProtection="1">
      <alignment wrapText="1"/>
      <protection locked="0"/>
    </xf>
    <xf numFmtId="0" fontId="0" fillId="0" borderId="5" xfId="0" applyBorder="1" applyAlignment="1" applyProtection="1">
      <alignment wrapText="1"/>
      <protection locked="0"/>
    </xf>
    <xf numFmtId="0" fontId="2" fillId="0" borderId="6" xfId="0" applyFont="1" applyBorder="1" applyAlignment="1" applyProtection="1">
      <alignment horizontal="center" wrapText="1"/>
      <protection/>
    </xf>
    <xf numFmtId="0" fontId="2" fillId="0" borderId="7"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0" xfId="0" applyAlignment="1" applyProtection="1">
      <alignment wrapText="1"/>
      <protection locked="0"/>
    </xf>
    <xf numFmtId="0" fontId="0" fillId="0" borderId="5" xfId="0" applyBorder="1" applyAlignment="1" applyProtection="1">
      <alignment wrapText="1"/>
      <protection locked="0"/>
    </xf>
    <xf numFmtId="14" fontId="0" fillId="0" borderId="11" xfId="0" applyNumberFormat="1" applyBorder="1" applyAlignment="1" applyProtection="1">
      <alignment wrapText="1"/>
      <protection locked="0"/>
    </xf>
    <xf numFmtId="0" fontId="0" fillId="0" borderId="12" xfId="0" applyBorder="1" applyAlignment="1" applyProtection="1">
      <alignment wrapText="1"/>
      <protection locked="0"/>
    </xf>
    <xf numFmtId="0" fontId="5" fillId="0" borderId="13" xfId="0" applyFont="1" applyBorder="1" applyAlignment="1" applyProtection="1">
      <alignment vertical="top" wrapText="1"/>
      <protection locked="0"/>
    </xf>
    <xf numFmtId="0" fontId="1" fillId="0" borderId="14"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7" fillId="0" borderId="0" xfId="0" applyFont="1" applyBorder="1" applyAlignment="1">
      <alignment wrapText="1"/>
    </xf>
    <xf numFmtId="0" fontId="7" fillId="0" borderId="0" xfId="0" applyFont="1" applyBorder="1" applyAlignment="1">
      <alignment horizontal="center" wrapText="1"/>
    </xf>
    <xf numFmtId="0" fontId="9" fillId="0" borderId="0" xfId="0" applyFont="1" applyBorder="1" applyAlignment="1">
      <alignment wrapText="1"/>
    </xf>
    <xf numFmtId="6" fontId="9" fillId="0" borderId="0" xfId="0" applyNumberFormat="1" applyFont="1" applyBorder="1" applyAlignment="1">
      <alignment horizontal="right" wrapText="1"/>
    </xf>
    <xf numFmtId="10" fontId="9" fillId="0" borderId="0" xfId="0" applyNumberFormat="1" applyFont="1" applyBorder="1" applyAlignment="1">
      <alignment horizontal="right" wrapText="1"/>
    </xf>
    <xf numFmtId="0" fontId="8" fillId="0" borderId="0" xfId="0" applyFont="1" applyBorder="1" applyAlignment="1">
      <alignment horizontal="left" vertical="top" wrapText="1"/>
    </xf>
    <xf numFmtId="0" fontId="9" fillId="0" borderId="0" xfId="0" applyFont="1" applyBorder="1" applyAlignment="1">
      <alignment horizontal="left" vertical="top" wrapText="1"/>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pplyProtection="1">
      <alignment wrapText="1"/>
      <protection/>
    </xf>
    <xf numFmtId="0" fontId="9" fillId="0" borderId="0" xfId="0" applyFont="1" applyFill="1" applyBorder="1" applyAlignment="1" applyProtection="1">
      <alignment wrapText="1"/>
      <protection locked="0"/>
    </xf>
    <xf numFmtId="0" fontId="8" fillId="0" borderId="0" xfId="0" applyFont="1" applyFill="1" applyBorder="1" applyAlignment="1">
      <alignment wrapText="1"/>
    </xf>
    <xf numFmtId="0" fontId="7" fillId="0" borderId="0" xfId="0" applyFont="1" applyFill="1" applyBorder="1" applyAlignment="1">
      <alignment horizontal="center" wrapText="1"/>
    </xf>
    <xf numFmtId="0" fontId="9" fillId="0" borderId="0" xfId="0" applyFont="1" applyFill="1" applyBorder="1" applyAlignment="1">
      <alignment wrapText="1"/>
    </xf>
    <xf numFmtId="6" fontId="9" fillId="0" borderId="0" xfId="0" applyNumberFormat="1" applyFont="1" applyFill="1" applyBorder="1" applyAlignment="1">
      <alignment horizontal="right" wrapText="1"/>
    </xf>
    <xf numFmtId="10" fontId="9" fillId="0" borderId="0" xfId="0" applyNumberFormat="1" applyFont="1" applyFill="1" applyBorder="1" applyAlignment="1">
      <alignment horizontal="righ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topLeftCell="A1">
      <selection activeCell="G36" sqref="G36"/>
    </sheetView>
  </sheetViews>
  <sheetFormatPr defaultColWidth="8.28125" defaultRowHeight="15"/>
  <cols>
    <col min="1" max="1" width="15.7109375" style="0" customWidth="1"/>
    <col min="2" max="2" width="14.57421875" style="0" customWidth="1"/>
    <col min="3" max="3" width="23.28125" style="0" customWidth="1"/>
    <col min="5" max="5" width="15.7109375" style="0" customWidth="1"/>
    <col min="6" max="6" width="14.57421875" style="0" customWidth="1"/>
    <col min="7" max="7" width="23.28125" style="0" customWidth="1"/>
  </cols>
  <sheetData>
    <row r="1" spans="1:8" ht="27.75" customHeight="1">
      <c r="A1" s="11" t="s">
        <v>0</v>
      </c>
      <c r="B1" s="22" t="s">
        <v>24</v>
      </c>
      <c r="C1" s="23"/>
      <c r="E1" s="11" t="s">
        <v>0</v>
      </c>
      <c r="F1" s="22" t="s">
        <v>19</v>
      </c>
      <c r="G1" s="23"/>
      <c r="H1" s="1"/>
    </row>
    <row r="2" spans="1:7" ht="15" customHeight="1">
      <c r="A2" s="12" t="s">
        <v>1</v>
      </c>
      <c r="B2" s="24" t="s">
        <v>17</v>
      </c>
      <c r="C2" s="25"/>
      <c r="E2" s="12" t="s">
        <v>1</v>
      </c>
      <c r="F2" s="24" t="s">
        <v>20</v>
      </c>
      <c r="G2" s="25"/>
    </row>
    <row r="3" spans="1:7" ht="15" customHeight="1">
      <c r="A3" s="12" t="s">
        <v>29</v>
      </c>
      <c r="B3" s="14" t="s">
        <v>30</v>
      </c>
      <c r="C3" s="15"/>
      <c r="E3" s="12" t="s">
        <v>29</v>
      </c>
      <c r="F3" s="14" t="s">
        <v>30</v>
      </c>
      <c r="G3" s="15"/>
    </row>
    <row r="4" spans="1:7" ht="27.75" customHeight="1" thickBot="1">
      <c r="A4" s="4" t="s">
        <v>16</v>
      </c>
      <c r="B4" s="26" t="s">
        <v>18</v>
      </c>
      <c r="C4" s="27"/>
      <c r="E4" s="4" t="s">
        <v>16</v>
      </c>
      <c r="F4" s="26" t="s">
        <v>25</v>
      </c>
      <c r="G4" s="27"/>
    </row>
    <row r="5" spans="1:7" ht="15.75" customHeight="1" thickBot="1">
      <c r="A5" s="16" t="s">
        <v>2</v>
      </c>
      <c r="B5" s="17"/>
      <c r="C5" s="18"/>
      <c r="E5" s="16" t="s">
        <v>2</v>
      </c>
      <c r="F5" s="17"/>
      <c r="G5" s="18"/>
    </row>
    <row r="6" spans="1:7" ht="15.75" thickBot="1">
      <c r="A6" s="5"/>
      <c r="B6" s="5" t="s">
        <v>3</v>
      </c>
      <c r="C6" s="6" t="s">
        <v>4</v>
      </c>
      <c r="E6" s="5"/>
      <c r="F6" s="5" t="s">
        <v>3</v>
      </c>
      <c r="G6" s="6" t="s">
        <v>4</v>
      </c>
    </row>
    <row r="7" spans="1:7" ht="15.75" thickBot="1">
      <c r="A7" s="7" t="s">
        <v>5</v>
      </c>
      <c r="B7" s="8">
        <v>0</v>
      </c>
      <c r="C7" s="9">
        <f>B7/B11</f>
        <v>0</v>
      </c>
      <c r="E7" s="2" t="s">
        <v>5</v>
      </c>
      <c r="F7" s="8">
        <v>0</v>
      </c>
      <c r="G7" s="9">
        <f>F7/F11</f>
        <v>0</v>
      </c>
    </row>
    <row r="8" spans="1:7" ht="15.75" thickBot="1">
      <c r="A8" s="7" t="s">
        <v>6</v>
      </c>
      <c r="B8" s="8">
        <v>0</v>
      </c>
      <c r="C8" s="9">
        <f>B8/B11</f>
        <v>0</v>
      </c>
      <c r="E8" s="7" t="s">
        <v>6</v>
      </c>
      <c r="F8" s="8">
        <v>0</v>
      </c>
      <c r="G8" s="9">
        <f>F8/F11</f>
        <v>0</v>
      </c>
    </row>
    <row r="9" spans="1:10" ht="15.75" thickBot="1">
      <c r="A9" s="7" t="s">
        <v>7</v>
      </c>
      <c r="B9" s="8">
        <v>0</v>
      </c>
      <c r="C9" s="9">
        <f>B9/B11</f>
        <v>0</v>
      </c>
      <c r="E9" s="7" t="s">
        <v>7</v>
      </c>
      <c r="F9" s="8">
        <v>50000</v>
      </c>
      <c r="G9" s="9">
        <f>+F9/F11</f>
        <v>1</v>
      </c>
      <c r="J9" s="3"/>
    </row>
    <row r="10" spans="1:7" ht="15.75" thickBot="1">
      <c r="A10" s="7" t="s">
        <v>8</v>
      </c>
      <c r="B10" s="8">
        <v>200000</v>
      </c>
      <c r="C10" s="9">
        <f>B10/B11</f>
        <v>1</v>
      </c>
      <c r="E10" s="7" t="s">
        <v>8</v>
      </c>
      <c r="F10" s="8">
        <v>0</v>
      </c>
      <c r="G10" s="9">
        <f>F10/F11</f>
        <v>0</v>
      </c>
    </row>
    <row r="11" spans="1:7" ht="15.75" thickBot="1">
      <c r="A11" s="4" t="s">
        <v>9</v>
      </c>
      <c r="B11" s="10">
        <f>SUM(B7:B10)</f>
        <v>200000</v>
      </c>
      <c r="C11" s="9">
        <f>B11/B11</f>
        <v>1</v>
      </c>
      <c r="E11" s="4" t="s">
        <v>9</v>
      </c>
      <c r="F11" s="10">
        <f>SUM(F7:F10)</f>
        <v>50000</v>
      </c>
      <c r="G11" s="9">
        <f>SUM(G7:G10)</f>
        <v>1</v>
      </c>
    </row>
    <row r="12" spans="1:7" ht="15.75" customHeight="1" thickBot="1">
      <c r="A12" s="16" t="s">
        <v>10</v>
      </c>
      <c r="B12" s="17"/>
      <c r="C12" s="18"/>
      <c r="E12" s="16" t="s">
        <v>10</v>
      </c>
      <c r="F12" s="17"/>
      <c r="G12" s="18"/>
    </row>
    <row r="13" spans="1:7" ht="15.75" thickBot="1">
      <c r="A13" s="5"/>
      <c r="B13" s="5" t="s">
        <v>3</v>
      </c>
      <c r="C13" s="6" t="s">
        <v>4</v>
      </c>
      <c r="E13" s="5"/>
      <c r="F13" s="5" t="s">
        <v>3</v>
      </c>
      <c r="G13" s="6" t="s">
        <v>4</v>
      </c>
    </row>
    <row r="14" spans="1:7" ht="15.75" thickBot="1">
      <c r="A14" s="7" t="s">
        <v>11</v>
      </c>
      <c r="B14" s="8">
        <v>0</v>
      </c>
      <c r="C14" s="9">
        <f>B14/B18</f>
        <v>0</v>
      </c>
      <c r="E14" s="7" t="s">
        <v>11</v>
      </c>
      <c r="F14" s="8">
        <v>0</v>
      </c>
      <c r="G14" s="9">
        <f>F14/F18</f>
        <v>0</v>
      </c>
    </row>
    <row r="15" spans="1:7" ht="15.75" thickBot="1">
      <c r="A15" s="7" t="s">
        <v>12</v>
      </c>
      <c r="B15" s="8">
        <v>200000</v>
      </c>
      <c r="C15" s="9">
        <f>B15/B18</f>
        <v>1</v>
      </c>
      <c r="E15" s="7" t="s">
        <v>12</v>
      </c>
      <c r="F15" s="8">
        <v>50000</v>
      </c>
      <c r="G15" s="9">
        <f>F15/F18</f>
        <v>1</v>
      </c>
    </row>
    <row r="16" spans="1:7" ht="15.75" thickBot="1">
      <c r="A16" s="7" t="s">
        <v>13</v>
      </c>
      <c r="B16" s="8">
        <v>0</v>
      </c>
      <c r="C16" s="9">
        <f>B16/B18</f>
        <v>0</v>
      </c>
      <c r="E16" s="7" t="s">
        <v>13</v>
      </c>
      <c r="F16" s="8">
        <v>0</v>
      </c>
      <c r="G16" s="9">
        <f>F16/F18</f>
        <v>0</v>
      </c>
    </row>
    <row r="17" spans="1:7" ht="15.75" thickBot="1">
      <c r="A17" s="7" t="s">
        <v>14</v>
      </c>
      <c r="B17" s="8">
        <v>0</v>
      </c>
      <c r="C17" s="9">
        <f>B17/B18</f>
        <v>0</v>
      </c>
      <c r="E17" s="7" t="s">
        <v>14</v>
      </c>
      <c r="F17" s="8">
        <v>0</v>
      </c>
      <c r="G17" s="9">
        <f>F17/F18</f>
        <v>0</v>
      </c>
    </row>
    <row r="18" spans="1:7" ht="15.75" thickBot="1">
      <c r="A18" s="7" t="s">
        <v>9</v>
      </c>
      <c r="B18" s="10">
        <f>SUM(B14:B17)</f>
        <v>200000</v>
      </c>
      <c r="C18" s="9">
        <f>SUM(C14:C17)</f>
        <v>1</v>
      </c>
      <c r="E18" s="7" t="s">
        <v>9</v>
      </c>
      <c r="F18" s="10">
        <f>SUM(F14:F17)</f>
        <v>50000</v>
      </c>
      <c r="G18" s="9">
        <f>SUM(G14:G17)</f>
        <v>1</v>
      </c>
    </row>
    <row r="19" spans="1:7" ht="15.75" customHeight="1" thickBot="1">
      <c r="A19" s="16" t="s">
        <v>15</v>
      </c>
      <c r="B19" s="17"/>
      <c r="C19" s="18"/>
      <c r="E19" s="16" t="s">
        <v>15</v>
      </c>
      <c r="F19" s="17"/>
      <c r="G19" s="18"/>
    </row>
    <row r="20" spans="1:7" ht="99.95" customHeight="1" thickBot="1">
      <c r="A20" s="28" t="s">
        <v>27</v>
      </c>
      <c r="B20" s="29"/>
      <c r="C20" s="30"/>
      <c r="E20" s="28" t="s">
        <v>26</v>
      </c>
      <c r="F20" s="29"/>
      <c r="G20" s="30"/>
    </row>
    <row r="22" ht="15.75" thickBot="1"/>
    <row r="23" spans="1:7" ht="27.75" customHeight="1">
      <c r="A23" s="11" t="s">
        <v>0</v>
      </c>
      <c r="B23" s="22" t="s">
        <v>21</v>
      </c>
      <c r="C23" s="23"/>
      <c r="E23" s="38"/>
      <c r="F23" s="39"/>
      <c r="G23" s="39"/>
    </row>
    <row r="24" spans="1:7" ht="15" customHeight="1">
      <c r="A24" s="12" t="s">
        <v>1</v>
      </c>
      <c r="B24" s="24" t="s">
        <v>22</v>
      </c>
      <c r="C24" s="25"/>
      <c r="E24" s="38"/>
      <c r="F24" s="39"/>
      <c r="G24" s="39"/>
    </row>
    <row r="25" spans="1:7" ht="15" customHeight="1">
      <c r="A25" s="12" t="s">
        <v>29</v>
      </c>
      <c r="B25" s="14" t="s">
        <v>30</v>
      </c>
      <c r="C25" s="15"/>
      <c r="E25" s="40"/>
      <c r="F25" s="41"/>
      <c r="G25" s="42"/>
    </row>
    <row r="26" spans="1:7" ht="27.75" customHeight="1" thickBot="1">
      <c r="A26" s="4" t="s">
        <v>16</v>
      </c>
      <c r="B26" s="26" t="s">
        <v>23</v>
      </c>
      <c r="C26" s="27"/>
      <c r="E26" s="40"/>
      <c r="F26" s="39"/>
      <c r="G26" s="39"/>
    </row>
    <row r="27" spans="1:7" ht="15.75" customHeight="1" thickBot="1">
      <c r="A27" s="16" t="s">
        <v>2</v>
      </c>
      <c r="B27" s="17"/>
      <c r="C27" s="18"/>
      <c r="E27" s="43"/>
      <c r="F27" s="43"/>
      <c r="G27" s="43"/>
    </row>
    <row r="28" spans="1:7" ht="15.75" thickBot="1">
      <c r="A28" s="5"/>
      <c r="B28" s="5" t="s">
        <v>3</v>
      </c>
      <c r="C28" s="6" t="s">
        <v>4</v>
      </c>
      <c r="E28" s="44"/>
      <c r="F28" s="44"/>
      <c r="G28" s="44"/>
    </row>
    <row r="29" spans="1:7" ht="15.75" thickBot="1">
      <c r="A29" s="2" t="s">
        <v>5</v>
      </c>
      <c r="B29" s="8">
        <v>0</v>
      </c>
      <c r="C29" s="9">
        <f>B29/B33</f>
        <v>0</v>
      </c>
      <c r="E29" s="44"/>
      <c r="F29" s="45"/>
      <c r="G29" s="46"/>
    </row>
    <row r="30" spans="1:7" ht="15.75" thickBot="1">
      <c r="A30" s="7" t="s">
        <v>6</v>
      </c>
      <c r="B30" s="8">
        <v>150000</v>
      </c>
      <c r="C30" s="9">
        <f>B30/B33</f>
        <v>1</v>
      </c>
      <c r="E30" s="44"/>
      <c r="F30" s="45"/>
      <c r="G30" s="46"/>
    </row>
    <row r="31" spans="1:7" ht="15.75" thickBot="1">
      <c r="A31" s="7" t="s">
        <v>7</v>
      </c>
      <c r="B31" s="8">
        <v>0</v>
      </c>
      <c r="C31" s="9">
        <f>B31/B33</f>
        <v>0</v>
      </c>
      <c r="E31" s="44"/>
      <c r="F31" s="45"/>
      <c r="G31" s="46"/>
    </row>
    <row r="32" spans="1:7" ht="15.75" thickBot="1">
      <c r="A32" s="7" t="s">
        <v>8</v>
      </c>
      <c r="B32" s="8">
        <v>0</v>
      </c>
      <c r="C32" s="9">
        <f>B32/B33</f>
        <v>0</v>
      </c>
      <c r="E32" s="44"/>
      <c r="F32" s="45"/>
      <c r="G32" s="46"/>
    </row>
    <row r="33" spans="1:7" ht="15.75" thickBot="1">
      <c r="A33" s="4" t="s">
        <v>9</v>
      </c>
      <c r="B33" s="13">
        <f>SUM(B29:B32)</f>
        <v>150000</v>
      </c>
      <c r="C33" s="9">
        <f>SUM(C29:C32)</f>
        <v>1</v>
      </c>
      <c r="E33" s="38"/>
      <c r="F33" s="45"/>
      <c r="G33" s="46"/>
    </row>
    <row r="34" spans="1:7" ht="15.75" customHeight="1" thickBot="1">
      <c r="A34" s="16" t="s">
        <v>10</v>
      </c>
      <c r="B34" s="17"/>
      <c r="C34" s="18"/>
      <c r="E34" s="43"/>
      <c r="F34" s="43"/>
      <c r="G34" s="43"/>
    </row>
    <row r="35" spans="1:7" ht="15.75" thickBot="1">
      <c r="A35" s="5"/>
      <c r="B35" s="5" t="s">
        <v>3</v>
      </c>
      <c r="C35" s="6" t="s">
        <v>4</v>
      </c>
      <c r="E35" s="44"/>
      <c r="F35" s="44"/>
      <c r="G35" s="44"/>
    </row>
    <row r="36" spans="1:7" ht="15.75" thickBot="1">
      <c r="A36" s="7" t="s">
        <v>11</v>
      </c>
      <c r="B36" s="8">
        <v>0</v>
      </c>
      <c r="C36" s="9">
        <f>B36/B40</f>
        <v>0</v>
      </c>
      <c r="E36" s="44"/>
      <c r="F36" s="45"/>
      <c r="G36" s="46"/>
    </row>
    <row r="37" spans="1:7" ht="15.75" thickBot="1">
      <c r="A37" s="7" t="s">
        <v>12</v>
      </c>
      <c r="B37" s="8">
        <v>25000</v>
      </c>
      <c r="C37" s="9">
        <f>B37/B40</f>
        <v>0.16666666666666666</v>
      </c>
      <c r="E37" s="44"/>
      <c r="F37" s="45"/>
      <c r="G37" s="46"/>
    </row>
    <row r="38" spans="1:7" ht="15.75" thickBot="1">
      <c r="A38" s="7" t="s">
        <v>13</v>
      </c>
      <c r="B38" s="8">
        <v>50000</v>
      </c>
      <c r="C38" s="9">
        <f>B38/B40</f>
        <v>0.3333333333333333</v>
      </c>
      <c r="E38" s="44"/>
      <c r="F38" s="45"/>
      <c r="G38" s="46"/>
    </row>
    <row r="39" spans="1:7" ht="15.75" thickBot="1">
      <c r="A39" s="7" t="s">
        <v>14</v>
      </c>
      <c r="B39" s="8">
        <v>75000</v>
      </c>
      <c r="C39" s="9">
        <f>B39/B40</f>
        <v>0.5</v>
      </c>
      <c r="E39" s="33"/>
      <c r="F39" s="34"/>
      <c r="G39" s="35"/>
    </row>
    <row r="40" spans="1:7" ht="15.75" thickBot="1">
      <c r="A40" s="7" t="s">
        <v>9</v>
      </c>
      <c r="B40" s="13">
        <f>SUM(B36:B39)</f>
        <v>150000</v>
      </c>
      <c r="C40" s="9">
        <f>SUM(C36:C39)</f>
        <v>1</v>
      </c>
      <c r="E40" s="31"/>
      <c r="F40" s="34"/>
      <c r="G40" s="35"/>
    </row>
    <row r="41" spans="1:7" ht="15.75" customHeight="1" thickBot="1">
      <c r="A41" s="16" t="s">
        <v>15</v>
      </c>
      <c r="B41" s="17"/>
      <c r="C41" s="18"/>
      <c r="E41" s="32"/>
      <c r="F41" s="32"/>
      <c r="G41" s="32"/>
    </row>
    <row r="42" spans="1:7" ht="99.95" customHeight="1" thickBot="1">
      <c r="A42" s="19" t="s">
        <v>28</v>
      </c>
      <c r="B42" s="20"/>
      <c r="C42" s="21"/>
      <c r="E42" s="36"/>
      <c r="F42" s="37"/>
      <c r="G42" s="37"/>
    </row>
  </sheetData>
  <mergeCells count="28">
    <mergeCell ref="A20:C20"/>
    <mergeCell ref="B1:C1"/>
    <mergeCell ref="B2:C2"/>
    <mergeCell ref="B4:C4"/>
    <mergeCell ref="A5:C5"/>
    <mergeCell ref="A12:C12"/>
    <mergeCell ref="A19:C19"/>
    <mergeCell ref="E19:G19"/>
    <mergeCell ref="E20:G20"/>
    <mergeCell ref="F1:G1"/>
    <mergeCell ref="F2:G2"/>
    <mergeCell ref="F4:G4"/>
    <mergeCell ref="E5:G5"/>
    <mergeCell ref="E12:G12"/>
    <mergeCell ref="A41:C41"/>
    <mergeCell ref="A42:C42"/>
    <mergeCell ref="F23:G23"/>
    <mergeCell ref="F24:G24"/>
    <mergeCell ref="F26:G26"/>
    <mergeCell ref="E27:G27"/>
    <mergeCell ref="E34:G34"/>
    <mergeCell ref="E41:G41"/>
    <mergeCell ref="E42:G42"/>
    <mergeCell ref="B23:C23"/>
    <mergeCell ref="B24:C24"/>
    <mergeCell ref="B26:C26"/>
    <mergeCell ref="A27:C27"/>
    <mergeCell ref="A34:C34"/>
  </mergeCells>
  <printOptions/>
  <pageMargins left="0.7" right="0.7" top="0.75" bottom="0.75" header="0.3" footer="0.3"/>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Allegheny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Celestino, Kathleen M</dc:creator>
  <cp:keywords/>
  <dc:description/>
  <cp:lastModifiedBy>Szymanski, Walter W.</cp:lastModifiedBy>
  <cp:lastPrinted>2014-12-30T19:46:28Z</cp:lastPrinted>
  <dcterms:created xsi:type="dcterms:W3CDTF">2014-09-26T14:40:35Z</dcterms:created>
  <dcterms:modified xsi:type="dcterms:W3CDTF">2015-01-14T21:32:40Z</dcterms:modified>
  <cp:category/>
  <cp:version/>
  <cp:contentType/>
  <cp:contentStatus/>
</cp:coreProperties>
</file>